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. LICITAÇÕES\# LICITACOES 2023\2 - Formas de Contratações\4 - Edital da Lei 13.303\XX - EVTEA ECOSUL - 50050.000859.2023-04\Edital e Anexos\"/>
    </mc:Choice>
  </mc:AlternateContent>
  <xr:revisionPtr revIDLastSave="0" documentId="8_{E753D0E0-30D6-4C5C-9CB4-E25E42806334}" xr6:coauthVersionLast="47" xr6:coauthVersionMax="47" xr10:uidLastSave="{00000000-0000-0000-0000-000000000000}"/>
  <bookViews>
    <workbookView xWindow="-110" yWindow="-110" windowWidth="19420" windowHeight="10420" xr2:uid="{732FD109-8EF6-4BD3-9800-F92D070EEFFA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  <c r="D8" i="1" l="1"/>
</calcChain>
</file>

<file path=xl/sharedStrings.xml><?xml version="1.0" encoding="utf-8"?>
<sst xmlns="http://schemas.openxmlformats.org/spreadsheetml/2006/main" count="383" uniqueCount="149">
  <si>
    <t>Lote</t>
  </si>
  <si>
    <t>UF</t>
  </si>
  <si>
    <t>Rodovias</t>
  </si>
  <si>
    <t>Extensão Estudo Total
(km)</t>
  </si>
  <si>
    <t>Rodovia</t>
  </si>
  <si>
    <t xml:space="preserve">UF </t>
  </si>
  <si>
    <t>Código</t>
  </si>
  <si>
    <t>Local de Início</t>
  </si>
  <si>
    <t>Local de Fim</t>
  </si>
  <si>
    <t>km inicial</t>
  </si>
  <si>
    <t>km final</t>
  </si>
  <si>
    <t>Extensão</t>
  </si>
  <si>
    <t>Superfície Federal</t>
  </si>
  <si>
    <t>Levantamento Completo</t>
  </si>
  <si>
    <t>Pista Dupla
(km)</t>
  </si>
  <si>
    <t>Pista Simples Pavimentada
(km)</t>
  </si>
  <si>
    <t>Pista Simples Planejada
(km)</t>
  </si>
  <si>
    <t>Extensão Total
(km)</t>
  </si>
  <si>
    <t>Ext. Total Implantada
(km)</t>
  </si>
  <si>
    <t>Faixa Adicional PD
(km)</t>
  </si>
  <si>
    <t>Faixa Adicional PS
(km)</t>
  </si>
  <si>
    <t>Marginais PD
(km)</t>
  </si>
  <si>
    <t>Marginais PS
(km)</t>
  </si>
  <si>
    <t>Ext. Equivalente Total
(km)</t>
  </si>
  <si>
    <t>BA</t>
  </si>
  <si>
    <t>BR-101</t>
  </si>
  <si>
    <t>101</t>
  </si>
  <si>
    <t>ES</t>
  </si>
  <si>
    <t>DUP</t>
  </si>
  <si>
    <t>Sim</t>
  </si>
  <si>
    <t>PAV</t>
  </si>
  <si>
    <t>Total</t>
  </si>
  <si>
    <t>ENTR ES-358 (P/LAGOA)</t>
  </si>
  <si>
    <t>262</t>
  </si>
  <si>
    <t>ENTR BR-101(B)</t>
  </si>
  <si>
    <t>RS</t>
  </si>
  <si>
    <t>101BRS4510</t>
  </si>
  <si>
    <t>116</t>
  </si>
  <si>
    <t>116BRS3330</t>
  </si>
  <si>
    <t>116BRS3340</t>
  </si>
  <si>
    <t>116BRS3350</t>
  </si>
  <si>
    <t>116BRS3355</t>
  </si>
  <si>
    <t>116BRS3360</t>
  </si>
  <si>
    <t>116BRS3370</t>
  </si>
  <si>
    <t>116BRS3380</t>
  </si>
  <si>
    <t>116BRS3390</t>
  </si>
  <si>
    <t>116BRS3410</t>
  </si>
  <si>
    <t>116BRS3430</t>
  </si>
  <si>
    <t>116BRS3450</t>
  </si>
  <si>
    <t>392</t>
  </si>
  <si>
    <t>392BRS0010</t>
  </si>
  <si>
    <t>392BRS0030</t>
  </si>
  <si>
    <t>392BRS0050</t>
  </si>
  <si>
    <t>392BRS0070</t>
  </si>
  <si>
    <t>392BRS0090</t>
  </si>
  <si>
    <t>coincidente</t>
  </si>
  <si>
    <t>392BRS0100</t>
  </si>
  <si>
    <t>392BRS0110</t>
  </si>
  <si>
    <t>392BRS0130</t>
  </si>
  <si>
    <t>392BRS0150</t>
  </si>
  <si>
    <t>392BRS0160</t>
  </si>
  <si>
    <t>101BRS4440</t>
  </si>
  <si>
    <t>101BRS4445</t>
  </si>
  <si>
    <t>101BRS4450</t>
  </si>
  <si>
    <t>101BRS4455</t>
  </si>
  <si>
    <t>101BRS4460</t>
  </si>
  <si>
    <t>101BRS4465</t>
  </si>
  <si>
    <t>101BRS4470</t>
  </si>
  <si>
    <t>101BRS4480</t>
  </si>
  <si>
    <t>101BRS4490</t>
  </si>
  <si>
    <t>101BRS4500</t>
  </si>
  <si>
    <t>242</t>
  </si>
  <si>
    <t>242BBA0330</t>
  </si>
  <si>
    <t>242BBA0335</t>
  </si>
  <si>
    <t>293</t>
  </si>
  <si>
    <t>293BRS0011</t>
  </si>
  <si>
    <t>293BRS0020</t>
  </si>
  <si>
    <t>342</t>
  </si>
  <si>
    <t>342BES0340</t>
  </si>
  <si>
    <t>342BES0350</t>
  </si>
  <si>
    <t>262BES0040</t>
  </si>
  <si>
    <t>262BES0050</t>
  </si>
  <si>
    <t>contornado</t>
  </si>
  <si>
    <t>101UES1005</t>
  </si>
  <si>
    <t>101UES1010</t>
  </si>
  <si>
    <t>471</t>
  </si>
  <si>
    <t>471BRS0130</t>
  </si>
  <si>
    <t>471BRS0140</t>
  </si>
  <si>
    <t>471BRS0150</t>
  </si>
  <si>
    <t>471BRS0170</t>
  </si>
  <si>
    <t>471BRS0180</t>
  </si>
  <si>
    <t>471BRS0190</t>
  </si>
  <si>
    <t>ENTR R. LUIZ GAUTÉRIO (SÃO JOSÉ DO NORTE)</t>
  </si>
  <si>
    <t>RIO GRANDE</t>
  </si>
  <si>
    <t>FIM DA PONTE SOBRE O ARROIO DURO (CAMAQUÃ)</t>
  </si>
  <si>
    <t>ENTR RS-354 (P/AMARAL FERRADOR)</t>
  </si>
  <si>
    <t>ENTR RS-265 (P/SÃO LOURENÇO DO SUL)</t>
  </si>
  <si>
    <t>INÍCIO PONTE S/ RIO ARROIO GRANDE (TURUÇU)</t>
  </si>
  <si>
    <t>ENTR RS-737 (P/ARROIO DO PADRE)</t>
  </si>
  <si>
    <t>ENTR AV. FERNANDO OSÓRIO (ACESSO A PELOTAS)</t>
  </si>
  <si>
    <t>INÍCIO PONTE REPRESA SANTA BÁRBARA</t>
  </si>
  <si>
    <t>ENTR BR-293(A)/392(A)/471(A) (P/PELOTAS)</t>
  </si>
  <si>
    <t>ENTR BR-392(B)/471(B)</t>
  </si>
  <si>
    <t>ENTR BR-293(B) (P/CAPÃO DO LEÃO)</t>
  </si>
  <si>
    <t>ENTR RS-706 (P/PEDRO OSÓRIO)</t>
  </si>
  <si>
    <t>ENTR BR-473 (P/HERVAL)</t>
  </si>
  <si>
    <t>ENTR RS-602 (P/ARROIO GRANDE)</t>
  </si>
  <si>
    <t>INÍCIO DA PONTE S/ RIO JAGUARÃO (FRONTEIRA BR/UR)</t>
  </si>
  <si>
    <t>PORTO NOVO (RIO GRANDE)</t>
  </si>
  <si>
    <t>SUPER PORTO (RIO GRANDE)</t>
  </si>
  <si>
    <t>ENTR RS-734 (P/CASSINO)</t>
  </si>
  <si>
    <t>ENTR BR-471(A) (QUINTA)</t>
  </si>
  <si>
    <t>ACESSO PELOTAS</t>
  </si>
  <si>
    <t>ENTR BR-116(A)/293(A)</t>
  </si>
  <si>
    <t>ENTR BR-116(B)/293(B)/471(A) (P/CAMAQUÃ)</t>
  </si>
  <si>
    <t>ENTR RS-265(A) (P/CANGUÇU)</t>
  </si>
  <si>
    <t>ENTR RS-265(B) (P/CANCELÃO)</t>
  </si>
  <si>
    <t>ENTR BR-471(B)/RS-471 (P/CORONEL PRESTES)</t>
  </si>
  <si>
    <t>ACESSO SANTANA DA BOA VISTA</t>
  </si>
  <si>
    <t>ENTR BR-290(B)</t>
  </si>
  <si>
    <t>ENTR RS-389 (P/ OSÓRIO)</t>
  </si>
  <si>
    <t>PASSINHOS</t>
  </si>
  <si>
    <t>ENTR RS-040 (CAPIVARÍ DO SUL)</t>
  </si>
  <si>
    <t>ENTR RS-776 (P/PALMARES DO SUL)</t>
  </si>
  <si>
    <t>BACOPARÍ</t>
  </si>
  <si>
    <t>ENTR AV. PADRE SIMÃO (MOSTARDAS)</t>
  </si>
  <si>
    <t>ENTR R. ISIDORO TEIXEIRA MACHADO (TAVARES)</t>
  </si>
  <si>
    <t>BOJURÚ</t>
  </si>
  <si>
    <t>ESTREITO</t>
  </si>
  <si>
    <t>ENTR BR-020(A)/135(B)/BA-020</t>
  </si>
  <si>
    <t>INÍCIO DUPLICAÇÃO</t>
  </si>
  <si>
    <t>ENTR BR-020(B) (LUIS EDUARDO MAGALHÃES)</t>
  </si>
  <si>
    <t>ENTR BR-116(A)/392(A)/471(A) (P/CANGUÇU)</t>
  </si>
  <si>
    <t>ENTR BR-116(B)</t>
  </si>
  <si>
    <t>ENTR BR-101(A) (SOORETAMA)</t>
  </si>
  <si>
    <t>ENTR BR-101(B)/ES-245/248 (LINHARES)</t>
  </si>
  <si>
    <t>ENTR BR-447</t>
  </si>
  <si>
    <t>ENTR BR-101(A) (COMPLEXO RODOVIÁRIO)</t>
  </si>
  <si>
    <t>ENTR BR-101 (INÍCIO CONTORNO DE ICONHA)</t>
  </si>
  <si>
    <t>ENTR ES-375(B) (ICONHA)</t>
  </si>
  <si>
    <t>ENTR BR-101 (FIM CONTORNO DE ICONHA)</t>
  </si>
  <si>
    <t>ENTR BR-392(A) (P/SANTANA DA BOA VISTA)</t>
  </si>
  <si>
    <t>ENTR RS-265(A) (P/CANCELÃO)</t>
  </si>
  <si>
    <t>ENTR BR-265(B) (P/CANGUÇU)</t>
  </si>
  <si>
    <t>ENTR BR-116(A)/293(A)/392(B) (P/PELOTAS)</t>
  </si>
  <si>
    <t>ENTR BR-116(B)/293(B)</t>
  </si>
  <si>
    <t>ENTR BR-392(B) (QUINTA)</t>
  </si>
  <si>
    <t>BR-116</t>
  </si>
  <si>
    <t>BR-392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</si>
</sst>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_-;_-@_-"/>
    <numFmt numFmtId="165" formatCode="#,##0.000_ ;\-#,##0.000\ "/>
    <numFmt numFmtId="166" formatCode="0.000"/>
    <numFmt numFmtId="167" formatCode="#,##0.000;;&quot;-&quot;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color theme="4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64" fontId="0" fillId="0" borderId="0" xfId="0" applyNumberFormat="1"/>
    <xf numFmtId="167" fontId="5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5" fillId="0" borderId="2" xfId="1" applyNumberFormat="1" applyFont="1" applyFill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Vírgula 3" xfId="1" xr:uid="{E805B137-3A2B-4252-809F-6F15C992ADDD}"/>
  </cellStyles>
  <dxfs count="3">
    <dxf>
      <fill>
        <patternFill>
          <bgColor theme="4" tint="0.79998168889431442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1A0A-B485-43ED-A3C8-A38B9DDF7DB8}">
  <dimension ref="A1:Z7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9.1796875" defaultRowHeight="14.5" x14ac:dyDescent="0.35"/>
  <cols>
    <col min="1" max="1" width="5" style="8" bestFit="1" customWidth="1"/>
    <col min="2" max="2" width="3.54296875" style="8" bestFit="1" customWidth="1"/>
    <col min="3" max="3" width="9.453125" style="23" bestFit="1" customWidth="1"/>
    <col min="4" max="4" width="11.453125" style="8" bestFit="1" customWidth="1"/>
    <col min="5" max="5" width="9.1796875" style="8"/>
    <col min="6" max="6" width="11.1796875" style="30" bestFit="1" customWidth="1"/>
    <col min="7" max="8" width="9.1796875" style="30"/>
    <col min="9" max="9" width="13.453125" style="30" bestFit="1" customWidth="1"/>
    <col min="10" max="11" width="61.08984375" style="30" customWidth="1"/>
    <col min="12" max="12" width="10.453125" style="30" bestFit="1" customWidth="1"/>
    <col min="13" max="13" width="9.1796875" style="30"/>
    <col min="14" max="14" width="10.453125" style="30" bestFit="1" customWidth="1"/>
    <col min="15" max="15" width="11.453125" style="30" bestFit="1" customWidth="1"/>
    <col min="16" max="16" width="14.1796875" style="30" customWidth="1"/>
    <col min="17" max="17" width="11.453125" style="8" bestFit="1" customWidth="1"/>
    <col min="18" max="19" width="13.453125" style="8" bestFit="1" customWidth="1"/>
    <col min="20" max="20" width="9.453125" style="8" customWidth="1"/>
    <col min="21" max="26" width="10.54296875" style="8" customWidth="1"/>
    <col min="27" max="16384" width="9.1796875" style="8"/>
  </cols>
  <sheetData>
    <row r="1" spans="1:26" s="3" customFormat="1" ht="52" x14ac:dyDescent="0.35">
      <c r="A1" s="1" t="s">
        <v>0</v>
      </c>
      <c r="B1" s="1" t="s">
        <v>1</v>
      </c>
      <c r="C1" s="1" t="s">
        <v>2</v>
      </c>
      <c r="D1" s="2" t="s">
        <v>3</v>
      </c>
      <c r="F1" s="4" t="s">
        <v>0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</row>
    <row r="2" spans="1:26" x14ac:dyDescent="0.35">
      <c r="A2" s="6">
        <v>2</v>
      </c>
      <c r="B2" s="5" t="s">
        <v>35</v>
      </c>
      <c r="C2" s="5" t="s">
        <v>147</v>
      </c>
      <c r="D2" s="7">
        <f>SUMIFS($N$2:$N$73,$F$2:$F$73,A2,$G$2:$G$73,RIGHT(C2,3),$H$2:$H$73,B2)</f>
        <v>256.5</v>
      </c>
      <c r="F2" s="9">
        <v>2</v>
      </c>
      <c r="G2" s="9" t="s">
        <v>26</v>
      </c>
      <c r="H2" s="10" t="s">
        <v>35</v>
      </c>
      <c r="I2" s="11" t="s">
        <v>36</v>
      </c>
      <c r="J2" s="11" t="s">
        <v>92</v>
      </c>
      <c r="K2" s="11" t="s">
        <v>93</v>
      </c>
      <c r="L2" s="11">
        <v>405.5</v>
      </c>
      <c r="M2" s="11">
        <v>410</v>
      </c>
      <c r="N2" s="11">
        <v>4.5</v>
      </c>
      <c r="O2" s="11" t="s">
        <v>30</v>
      </c>
      <c r="P2" s="12" t="s">
        <v>29</v>
      </c>
      <c r="Q2" s="13">
        <v>0</v>
      </c>
      <c r="R2" s="14">
        <v>4.5</v>
      </c>
      <c r="S2" s="14">
        <v>0</v>
      </c>
      <c r="T2" s="14">
        <v>4.5</v>
      </c>
      <c r="U2" s="14">
        <v>4.5</v>
      </c>
      <c r="V2" s="12"/>
      <c r="W2" s="12"/>
      <c r="X2" s="12"/>
      <c r="Y2" s="12"/>
      <c r="Z2" s="12"/>
    </row>
    <row r="3" spans="1:26" x14ac:dyDescent="0.35">
      <c r="A3" s="6">
        <v>2</v>
      </c>
      <c r="B3" s="5" t="s">
        <v>35</v>
      </c>
      <c r="C3" s="6" t="s">
        <v>148</v>
      </c>
      <c r="D3" s="7">
        <f t="shared" ref="D3:D4" si="0">SUMIFS($N$2:$N$73,$F$2:$F$73,A3,$G$2:$G$73,RIGHT(C3,3),$H$2:$H$73,B3)</f>
        <v>197.00000000000003</v>
      </c>
      <c r="F3" s="9">
        <v>2</v>
      </c>
      <c r="G3" s="9" t="s">
        <v>37</v>
      </c>
      <c r="H3" s="10" t="s">
        <v>35</v>
      </c>
      <c r="I3" s="11" t="s">
        <v>38</v>
      </c>
      <c r="J3" s="11" t="s">
        <v>94</v>
      </c>
      <c r="K3" s="11" t="s">
        <v>95</v>
      </c>
      <c r="L3" s="11">
        <v>400.5</v>
      </c>
      <c r="M3" s="11">
        <v>427</v>
      </c>
      <c r="N3" s="11">
        <v>26.5</v>
      </c>
      <c r="O3" s="11" t="s">
        <v>30</v>
      </c>
      <c r="P3" s="12" t="s">
        <v>29</v>
      </c>
      <c r="Q3" s="13">
        <v>0</v>
      </c>
      <c r="R3" s="14">
        <v>26.5</v>
      </c>
      <c r="S3" s="14">
        <v>0</v>
      </c>
      <c r="T3" s="14">
        <v>26.5</v>
      </c>
      <c r="U3" s="14">
        <v>26.5</v>
      </c>
      <c r="V3" s="12"/>
      <c r="W3" s="12"/>
      <c r="X3" s="12"/>
      <c r="Y3" s="12"/>
      <c r="Z3" s="12"/>
    </row>
    <row r="4" spans="1:26" x14ac:dyDescent="0.35">
      <c r="A4" s="6">
        <v>2</v>
      </c>
      <c r="B4" s="5" t="s">
        <v>35</v>
      </c>
      <c r="C4" s="6" t="s">
        <v>25</v>
      </c>
      <c r="D4" s="7">
        <f t="shared" si="0"/>
        <v>316.5</v>
      </c>
      <c r="F4" s="9">
        <v>2</v>
      </c>
      <c r="G4" s="9" t="s">
        <v>37</v>
      </c>
      <c r="H4" s="10" t="s">
        <v>35</v>
      </c>
      <c r="I4" s="11" t="s">
        <v>39</v>
      </c>
      <c r="J4" s="11" t="s">
        <v>95</v>
      </c>
      <c r="K4" s="11" t="s">
        <v>96</v>
      </c>
      <c r="L4" s="11">
        <v>427</v>
      </c>
      <c r="M4" s="11">
        <v>464.7</v>
      </c>
      <c r="N4" s="11">
        <v>37.699999999999989</v>
      </c>
      <c r="O4" s="11" t="s">
        <v>28</v>
      </c>
      <c r="P4" s="12" t="s">
        <v>29</v>
      </c>
      <c r="Q4" s="13">
        <v>33.61999999999999</v>
      </c>
      <c r="R4" s="14">
        <v>4.08</v>
      </c>
      <c r="S4" s="14">
        <v>0</v>
      </c>
      <c r="T4" s="14">
        <v>37.699999999999989</v>
      </c>
      <c r="U4" s="14">
        <v>37.699999999999989</v>
      </c>
      <c r="V4" s="12"/>
      <c r="W4" s="12"/>
      <c r="X4" s="12"/>
      <c r="Y4" s="15"/>
      <c r="Z4" s="12"/>
    </row>
    <row r="5" spans="1:26" x14ac:dyDescent="0.35">
      <c r="A5"/>
      <c r="B5"/>
      <c r="C5"/>
      <c r="D5"/>
      <c r="F5" s="9">
        <v>2</v>
      </c>
      <c r="G5" s="9" t="s">
        <v>37</v>
      </c>
      <c r="H5" s="10" t="s">
        <v>35</v>
      </c>
      <c r="I5" s="11" t="s">
        <v>40</v>
      </c>
      <c r="J5" s="11" t="s">
        <v>96</v>
      </c>
      <c r="K5" s="11" t="s">
        <v>97</v>
      </c>
      <c r="L5" s="11">
        <v>464.7</v>
      </c>
      <c r="M5" s="11">
        <v>482.3</v>
      </c>
      <c r="N5" s="11">
        <v>17.600000000000023</v>
      </c>
      <c r="O5" s="11" t="s">
        <v>30</v>
      </c>
      <c r="P5" s="12" t="s">
        <v>29</v>
      </c>
      <c r="Q5" s="13">
        <v>7.98</v>
      </c>
      <c r="R5" s="14">
        <v>9.6200000000000223</v>
      </c>
      <c r="S5" s="14">
        <v>0</v>
      </c>
      <c r="T5" s="14">
        <v>17.600000000000023</v>
      </c>
      <c r="U5" s="14">
        <v>17.600000000000023</v>
      </c>
      <c r="V5" s="12"/>
      <c r="W5" s="12"/>
      <c r="X5" s="12"/>
      <c r="Y5" s="15"/>
      <c r="Z5" s="12"/>
    </row>
    <row r="6" spans="1:26" x14ac:dyDescent="0.35">
      <c r="A6"/>
      <c r="B6"/>
      <c r="C6"/>
      <c r="D6"/>
      <c r="F6" s="9">
        <v>2</v>
      </c>
      <c r="G6" s="9" t="s">
        <v>37</v>
      </c>
      <c r="H6" s="10" t="s">
        <v>35</v>
      </c>
      <c r="I6" s="11" t="s">
        <v>41</v>
      </c>
      <c r="J6" s="11" t="s">
        <v>97</v>
      </c>
      <c r="K6" s="11" t="s">
        <v>98</v>
      </c>
      <c r="L6" s="11">
        <v>482.3</v>
      </c>
      <c r="M6" s="11">
        <v>516.9</v>
      </c>
      <c r="N6" s="11">
        <v>34.599999999999966</v>
      </c>
      <c r="O6" s="11" t="s">
        <v>28</v>
      </c>
      <c r="P6" s="12" t="s">
        <v>29</v>
      </c>
      <c r="Q6" s="13">
        <v>33.099999999999966</v>
      </c>
      <c r="R6" s="14">
        <v>1.5</v>
      </c>
      <c r="S6" s="14">
        <v>0</v>
      </c>
      <c r="T6" s="14">
        <v>34.599999999999966</v>
      </c>
      <c r="U6" s="14">
        <v>34.599999999999966</v>
      </c>
      <c r="V6" s="12"/>
      <c r="W6" s="12"/>
      <c r="X6" s="12">
        <v>11.4</v>
      </c>
      <c r="Y6" s="12"/>
      <c r="Z6" s="12"/>
    </row>
    <row r="7" spans="1:26" x14ac:dyDescent="0.35">
      <c r="A7"/>
      <c r="B7"/>
      <c r="C7"/>
      <c r="D7"/>
      <c r="F7" s="9">
        <v>2</v>
      </c>
      <c r="G7" s="9" t="s">
        <v>37</v>
      </c>
      <c r="H7" s="10" t="s">
        <v>35</v>
      </c>
      <c r="I7" s="11" t="s">
        <v>42</v>
      </c>
      <c r="J7" s="11" t="s">
        <v>99</v>
      </c>
      <c r="K7" s="11" t="s">
        <v>100</v>
      </c>
      <c r="L7" s="11">
        <v>516.9</v>
      </c>
      <c r="M7" s="11">
        <v>523.6</v>
      </c>
      <c r="N7" s="11">
        <v>6.7000000000000455</v>
      </c>
      <c r="O7" s="11" t="s">
        <v>30</v>
      </c>
      <c r="P7" s="12" t="s">
        <v>29</v>
      </c>
      <c r="Q7" s="13">
        <v>0</v>
      </c>
      <c r="R7" s="14">
        <v>6.7000000000000455</v>
      </c>
      <c r="S7" s="14">
        <v>0</v>
      </c>
      <c r="T7" s="14">
        <v>6.7000000000000455</v>
      </c>
      <c r="U7" s="14">
        <v>6.7000000000000455</v>
      </c>
      <c r="V7" s="12"/>
      <c r="W7" s="12"/>
      <c r="X7" s="12">
        <v>10</v>
      </c>
      <c r="Y7" s="12"/>
      <c r="Z7" s="12"/>
    </row>
    <row r="8" spans="1:26" x14ac:dyDescent="0.35">
      <c r="A8" s="17" t="s">
        <v>31</v>
      </c>
      <c r="B8" s="18"/>
      <c r="C8" s="19"/>
      <c r="D8" s="7">
        <f>SUM(D2:D4)</f>
        <v>770</v>
      </c>
      <c r="F8" s="9">
        <v>2</v>
      </c>
      <c r="G8" s="9" t="s">
        <v>37</v>
      </c>
      <c r="H8" s="10" t="s">
        <v>35</v>
      </c>
      <c r="I8" s="11" t="s">
        <v>43</v>
      </c>
      <c r="J8" s="11" t="s">
        <v>101</v>
      </c>
      <c r="K8" s="11" t="s">
        <v>102</v>
      </c>
      <c r="L8" s="11">
        <v>523.6</v>
      </c>
      <c r="M8" s="11">
        <v>526.5</v>
      </c>
      <c r="N8" s="11">
        <v>2.8999999999999773</v>
      </c>
      <c r="O8" s="11" t="s">
        <v>30</v>
      </c>
      <c r="P8" s="12" t="s">
        <v>29</v>
      </c>
      <c r="Q8" s="13">
        <v>0</v>
      </c>
      <c r="R8" s="14">
        <v>2.8999999999999773</v>
      </c>
      <c r="S8" s="14">
        <v>0</v>
      </c>
      <c r="T8" s="14">
        <v>2.8999999999999773</v>
      </c>
      <c r="U8" s="14">
        <v>2.8999999999999773</v>
      </c>
      <c r="V8" s="16"/>
      <c r="W8" s="12"/>
      <c r="X8" s="12">
        <v>6</v>
      </c>
      <c r="Y8" s="12"/>
      <c r="Z8" s="12"/>
    </row>
    <row r="9" spans="1:26" x14ac:dyDescent="0.35">
      <c r="A9"/>
      <c r="B9"/>
      <c r="C9"/>
      <c r="D9" s="20"/>
      <c r="F9" s="9">
        <v>2</v>
      </c>
      <c r="G9" s="9" t="s">
        <v>37</v>
      </c>
      <c r="H9" s="10" t="s">
        <v>35</v>
      </c>
      <c r="I9" s="11" t="s">
        <v>44</v>
      </c>
      <c r="J9" s="11" t="s">
        <v>102</v>
      </c>
      <c r="K9" s="11" t="s">
        <v>103</v>
      </c>
      <c r="L9" s="11">
        <v>526.5</v>
      </c>
      <c r="M9" s="11">
        <v>529.6</v>
      </c>
      <c r="N9" s="11">
        <v>3.1000000000000227</v>
      </c>
      <c r="O9" s="11" t="s">
        <v>30</v>
      </c>
      <c r="P9" s="12" t="s">
        <v>29</v>
      </c>
      <c r="Q9" s="13">
        <v>0</v>
      </c>
      <c r="R9" s="14">
        <v>3.1000000000000227</v>
      </c>
      <c r="S9" s="14">
        <v>0</v>
      </c>
      <c r="T9" s="14">
        <v>3.1000000000000227</v>
      </c>
      <c r="U9" s="14">
        <v>3.1000000000000227</v>
      </c>
      <c r="V9" s="16"/>
      <c r="W9" s="12"/>
      <c r="X9" s="12"/>
      <c r="Y9" s="12"/>
      <c r="Z9" s="12"/>
    </row>
    <row r="10" spans="1:26" x14ac:dyDescent="0.35">
      <c r="F10" s="9">
        <v>2</v>
      </c>
      <c r="G10" s="9" t="s">
        <v>37</v>
      </c>
      <c r="H10" s="10" t="s">
        <v>35</v>
      </c>
      <c r="I10" s="11" t="s">
        <v>45</v>
      </c>
      <c r="J10" s="11" t="s">
        <v>103</v>
      </c>
      <c r="K10" s="11" t="s">
        <v>104</v>
      </c>
      <c r="L10" s="11">
        <v>529.6</v>
      </c>
      <c r="M10" s="11">
        <v>563.5</v>
      </c>
      <c r="N10" s="11">
        <v>33.899999999999977</v>
      </c>
      <c r="O10" s="11" t="s">
        <v>30</v>
      </c>
      <c r="P10" s="12" t="s">
        <v>29</v>
      </c>
      <c r="Q10" s="13">
        <v>0</v>
      </c>
      <c r="R10" s="14">
        <v>33.899999999999977</v>
      </c>
      <c r="S10" s="14">
        <v>0</v>
      </c>
      <c r="T10" s="14">
        <v>33.899999999999977</v>
      </c>
      <c r="U10" s="14">
        <v>33.899999999999977</v>
      </c>
      <c r="V10" s="12"/>
      <c r="W10" s="12"/>
      <c r="X10" s="12"/>
      <c r="Y10" s="12"/>
      <c r="Z10" s="12"/>
    </row>
    <row r="11" spans="1:26" x14ac:dyDescent="0.35">
      <c r="F11" s="9">
        <v>2</v>
      </c>
      <c r="G11" s="9" t="s">
        <v>37</v>
      </c>
      <c r="H11" s="10" t="s">
        <v>35</v>
      </c>
      <c r="I11" s="11" t="s">
        <v>46</v>
      </c>
      <c r="J11" s="11" t="s">
        <v>104</v>
      </c>
      <c r="K11" s="11" t="s">
        <v>105</v>
      </c>
      <c r="L11" s="11">
        <v>563.5</v>
      </c>
      <c r="M11" s="11">
        <v>581.29999999999995</v>
      </c>
      <c r="N11" s="11">
        <v>17.799999999999955</v>
      </c>
      <c r="O11" s="11" t="s">
        <v>30</v>
      </c>
      <c r="P11" s="12" t="s">
        <v>29</v>
      </c>
      <c r="Q11" s="13">
        <v>0</v>
      </c>
      <c r="R11" s="14">
        <v>17.799999999999955</v>
      </c>
      <c r="S11" s="14">
        <v>0</v>
      </c>
      <c r="T11" s="14">
        <v>17.799999999999955</v>
      </c>
      <c r="U11" s="14">
        <v>17.799999999999955</v>
      </c>
      <c r="V11" s="12"/>
      <c r="W11" s="12"/>
      <c r="X11" s="12"/>
      <c r="Y11" s="12"/>
      <c r="Z11" s="12"/>
    </row>
    <row r="12" spans="1:26" x14ac:dyDescent="0.35">
      <c r="F12" s="9">
        <v>2</v>
      </c>
      <c r="G12" s="9" t="s">
        <v>37</v>
      </c>
      <c r="H12" s="10" t="s">
        <v>35</v>
      </c>
      <c r="I12" s="11" t="s">
        <v>47</v>
      </c>
      <c r="J12" s="11" t="s">
        <v>105</v>
      </c>
      <c r="K12" s="11" t="s">
        <v>106</v>
      </c>
      <c r="L12" s="11">
        <v>581.29999999999995</v>
      </c>
      <c r="M12" s="11">
        <v>611.79999999999995</v>
      </c>
      <c r="N12" s="11">
        <v>30.5</v>
      </c>
      <c r="O12" s="11" t="s">
        <v>30</v>
      </c>
      <c r="P12" s="12" t="s">
        <v>29</v>
      </c>
      <c r="Q12" s="13">
        <v>0</v>
      </c>
      <c r="R12" s="14">
        <v>30.5</v>
      </c>
      <c r="S12" s="14">
        <v>0</v>
      </c>
      <c r="T12" s="14">
        <v>30.5</v>
      </c>
      <c r="U12" s="14">
        <v>30.5</v>
      </c>
      <c r="V12" s="12"/>
      <c r="W12" s="12"/>
      <c r="X12" s="12"/>
      <c r="Y12" s="15"/>
      <c r="Z12" s="12"/>
    </row>
    <row r="13" spans="1:26" x14ac:dyDescent="0.35">
      <c r="F13" s="9">
        <v>2</v>
      </c>
      <c r="G13" s="9" t="s">
        <v>37</v>
      </c>
      <c r="H13" s="10" t="s">
        <v>35</v>
      </c>
      <c r="I13" s="11" t="s">
        <v>48</v>
      </c>
      <c r="J13" s="11" t="s">
        <v>106</v>
      </c>
      <c r="K13" s="11" t="s">
        <v>107</v>
      </c>
      <c r="L13" s="11">
        <v>611.79999999999995</v>
      </c>
      <c r="M13" s="11">
        <v>657</v>
      </c>
      <c r="N13" s="11">
        <v>45.200000000000045</v>
      </c>
      <c r="O13" s="11" t="s">
        <v>30</v>
      </c>
      <c r="P13" s="12" t="s">
        <v>29</v>
      </c>
      <c r="Q13" s="13">
        <v>0</v>
      </c>
      <c r="R13" s="14">
        <v>45.200000000000045</v>
      </c>
      <c r="S13" s="14">
        <v>0</v>
      </c>
      <c r="T13" s="14">
        <v>45.200000000000045</v>
      </c>
      <c r="U13" s="14">
        <v>45.200000000000045</v>
      </c>
      <c r="V13" s="12"/>
      <c r="W13" s="12"/>
      <c r="X13" s="12"/>
      <c r="Y13" s="12"/>
      <c r="Z13" s="12"/>
    </row>
    <row r="14" spans="1:26" x14ac:dyDescent="0.35">
      <c r="F14" s="9">
        <v>2</v>
      </c>
      <c r="G14" s="9" t="s">
        <v>49</v>
      </c>
      <c r="H14" s="10" t="s">
        <v>35</v>
      </c>
      <c r="I14" s="11" t="s">
        <v>50</v>
      </c>
      <c r="J14" s="11" t="s">
        <v>108</v>
      </c>
      <c r="K14" s="11" t="s">
        <v>109</v>
      </c>
      <c r="L14" s="11">
        <v>0</v>
      </c>
      <c r="M14" s="11">
        <v>8.9</v>
      </c>
      <c r="N14" s="11">
        <v>8.9</v>
      </c>
      <c r="O14" s="11" t="s">
        <v>30</v>
      </c>
      <c r="P14" s="12" t="s">
        <v>29</v>
      </c>
      <c r="Q14" s="13">
        <v>0</v>
      </c>
      <c r="R14" s="14">
        <v>8.9</v>
      </c>
      <c r="S14" s="14">
        <v>0</v>
      </c>
      <c r="T14" s="14">
        <v>8.9</v>
      </c>
      <c r="U14" s="14">
        <v>8.9</v>
      </c>
      <c r="V14" s="12"/>
      <c r="W14" s="12"/>
      <c r="X14" s="12"/>
      <c r="Y14" s="12"/>
      <c r="Z14" s="12"/>
    </row>
    <row r="15" spans="1:26" customFormat="1" x14ac:dyDescent="0.35">
      <c r="A15" s="8"/>
      <c r="B15" s="8"/>
      <c r="C15" s="23"/>
      <c r="D15" s="8"/>
      <c r="F15" s="9">
        <v>2</v>
      </c>
      <c r="G15" s="9" t="s">
        <v>49</v>
      </c>
      <c r="H15" s="10" t="s">
        <v>35</v>
      </c>
      <c r="I15" s="11" t="s">
        <v>51</v>
      </c>
      <c r="J15" s="11" t="s">
        <v>109</v>
      </c>
      <c r="K15" s="11" t="s">
        <v>110</v>
      </c>
      <c r="L15" s="11">
        <v>8.9</v>
      </c>
      <c r="M15" s="11">
        <v>16.2</v>
      </c>
      <c r="N15" s="11">
        <v>7.2999999999999989</v>
      </c>
      <c r="O15" s="11" t="s">
        <v>28</v>
      </c>
      <c r="P15" s="12" t="s">
        <v>29</v>
      </c>
      <c r="Q15" s="13">
        <v>7.2999999999999989</v>
      </c>
      <c r="R15" s="14">
        <v>0</v>
      </c>
      <c r="S15" s="14">
        <v>0</v>
      </c>
      <c r="T15" s="14">
        <v>7.2999999999999989</v>
      </c>
      <c r="U15" s="14">
        <v>7.2999999999999989</v>
      </c>
      <c r="V15" s="12"/>
      <c r="W15" s="12"/>
      <c r="X15" s="12"/>
      <c r="Y15" s="12"/>
      <c r="Z15" s="12"/>
    </row>
    <row r="16" spans="1:26" x14ac:dyDescent="0.35">
      <c r="F16" s="9">
        <v>2</v>
      </c>
      <c r="G16" s="9" t="s">
        <v>49</v>
      </c>
      <c r="H16" s="10" t="s">
        <v>35</v>
      </c>
      <c r="I16" s="11" t="s">
        <v>52</v>
      </c>
      <c r="J16" s="11" t="s">
        <v>110</v>
      </c>
      <c r="K16" s="11" t="s">
        <v>111</v>
      </c>
      <c r="L16" s="11">
        <v>16.2</v>
      </c>
      <c r="M16" s="11">
        <v>26.9</v>
      </c>
      <c r="N16" s="11">
        <v>10.7</v>
      </c>
      <c r="O16" s="11" t="s">
        <v>28</v>
      </c>
      <c r="P16" s="12" t="s">
        <v>29</v>
      </c>
      <c r="Q16" s="13">
        <v>10.7</v>
      </c>
      <c r="R16" s="14">
        <v>0</v>
      </c>
      <c r="S16" s="14">
        <v>0</v>
      </c>
      <c r="T16" s="14">
        <v>10.7</v>
      </c>
      <c r="U16" s="14">
        <v>10.7</v>
      </c>
      <c r="V16" s="12"/>
      <c r="W16" s="12"/>
      <c r="X16" s="12">
        <v>1.6</v>
      </c>
      <c r="Y16" s="12"/>
      <c r="Z16" s="12"/>
    </row>
    <row r="17" spans="6:26" x14ac:dyDescent="0.35">
      <c r="F17" s="9">
        <v>2</v>
      </c>
      <c r="G17" s="9" t="s">
        <v>49</v>
      </c>
      <c r="H17" s="10" t="s">
        <v>35</v>
      </c>
      <c r="I17" s="11" t="s">
        <v>53</v>
      </c>
      <c r="J17" s="11" t="s">
        <v>111</v>
      </c>
      <c r="K17" s="11" t="s">
        <v>112</v>
      </c>
      <c r="L17" s="11">
        <v>26.9</v>
      </c>
      <c r="M17" s="11">
        <v>62.2</v>
      </c>
      <c r="N17" s="11">
        <v>35.300000000000004</v>
      </c>
      <c r="O17" s="11" t="s">
        <v>28</v>
      </c>
      <c r="P17" s="12" t="s">
        <v>29</v>
      </c>
      <c r="Q17" s="21">
        <v>35.300000000000004</v>
      </c>
      <c r="R17" s="21">
        <v>0</v>
      </c>
      <c r="S17" s="14">
        <v>0</v>
      </c>
      <c r="T17" s="14">
        <v>35.300000000000004</v>
      </c>
      <c r="U17" s="14">
        <v>35.300000000000004</v>
      </c>
      <c r="V17" s="12"/>
      <c r="W17" s="22"/>
      <c r="X17" s="12">
        <v>5.6000000000000005</v>
      </c>
      <c r="Y17" s="12"/>
      <c r="Z17" s="12"/>
    </row>
    <row r="18" spans="6:26" x14ac:dyDescent="0.35">
      <c r="F18" s="9">
        <v>2</v>
      </c>
      <c r="G18" s="9" t="s">
        <v>49</v>
      </c>
      <c r="H18" s="10" t="s">
        <v>35</v>
      </c>
      <c r="I18" s="11" t="s">
        <v>54</v>
      </c>
      <c r="J18" s="11" t="s">
        <v>112</v>
      </c>
      <c r="K18" s="11" t="s">
        <v>113</v>
      </c>
      <c r="L18" s="11">
        <v>62.2</v>
      </c>
      <c r="M18" s="11">
        <v>68.400000000000006</v>
      </c>
      <c r="N18" s="11">
        <v>6.2000000000000028</v>
      </c>
      <c r="O18" s="11" t="s">
        <v>30</v>
      </c>
      <c r="P18" s="12" t="s">
        <v>29</v>
      </c>
      <c r="Q18" s="21">
        <v>0</v>
      </c>
      <c r="R18" s="21">
        <v>6.2000000000000028</v>
      </c>
      <c r="S18" s="14">
        <v>0</v>
      </c>
      <c r="T18" s="14">
        <v>6.2000000000000028</v>
      </c>
      <c r="U18" s="14">
        <v>6.2000000000000028</v>
      </c>
      <c r="V18" s="12"/>
      <c r="W18" s="12"/>
      <c r="X18" s="12">
        <v>1.9</v>
      </c>
      <c r="Y18" s="12"/>
      <c r="Z18" s="12"/>
    </row>
    <row r="19" spans="6:26" x14ac:dyDescent="0.35">
      <c r="F19" s="9" t="s">
        <v>55</v>
      </c>
      <c r="G19" s="9" t="s">
        <v>49</v>
      </c>
      <c r="H19" s="10" t="s">
        <v>35</v>
      </c>
      <c r="I19" s="11" t="s">
        <v>56</v>
      </c>
      <c r="J19" s="11" t="s">
        <v>113</v>
      </c>
      <c r="K19" s="11" t="s">
        <v>114</v>
      </c>
      <c r="L19" s="11">
        <v>68.400000000000006</v>
      </c>
      <c r="M19" s="11">
        <v>71.3</v>
      </c>
      <c r="N19" s="11">
        <v>2.8999999999999915</v>
      </c>
      <c r="O19" s="11" t="s">
        <v>30</v>
      </c>
      <c r="P19" s="12" t="s">
        <v>29</v>
      </c>
      <c r="Q19" s="13">
        <v>0</v>
      </c>
      <c r="R19" s="14">
        <v>2.8999999999999915</v>
      </c>
      <c r="S19" s="14">
        <v>0</v>
      </c>
      <c r="T19" s="14">
        <v>2.8999999999999915</v>
      </c>
      <c r="U19" s="14">
        <v>2.8999999999999915</v>
      </c>
      <c r="V19" s="12"/>
      <c r="W19" s="12"/>
      <c r="X19" s="12"/>
      <c r="Y19" s="12"/>
      <c r="Z19" s="12"/>
    </row>
    <row r="20" spans="6:26" x14ac:dyDescent="0.35">
      <c r="F20" s="9">
        <v>2</v>
      </c>
      <c r="G20" s="9" t="s">
        <v>49</v>
      </c>
      <c r="H20" s="10" t="s">
        <v>35</v>
      </c>
      <c r="I20" s="11" t="s">
        <v>57</v>
      </c>
      <c r="J20" s="11" t="s">
        <v>114</v>
      </c>
      <c r="K20" s="11" t="s">
        <v>115</v>
      </c>
      <c r="L20" s="11">
        <v>71.3</v>
      </c>
      <c r="M20" s="11">
        <v>120.7</v>
      </c>
      <c r="N20" s="11">
        <v>49.400000000000006</v>
      </c>
      <c r="O20" s="11" t="s">
        <v>30</v>
      </c>
      <c r="P20" s="12" t="s">
        <v>29</v>
      </c>
      <c r="Q20" s="21">
        <v>0</v>
      </c>
      <c r="R20" s="21">
        <v>49.400000000000006</v>
      </c>
      <c r="S20" s="14">
        <v>0</v>
      </c>
      <c r="T20" s="14">
        <v>49.400000000000006</v>
      </c>
      <c r="U20" s="14">
        <v>49.400000000000006</v>
      </c>
      <c r="V20" s="12"/>
      <c r="W20" s="12">
        <v>21.6</v>
      </c>
      <c r="X20" s="12"/>
      <c r="Y20" s="12"/>
      <c r="Z20" s="12"/>
    </row>
    <row r="21" spans="6:26" x14ac:dyDescent="0.35">
      <c r="F21" s="9">
        <v>2</v>
      </c>
      <c r="G21" s="9" t="s">
        <v>49</v>
      </c>
      <c r="H21" s="10" t="s">
        <v>35</v>
      </c>
      <c r="I21" s="11" t="s">
        <v>58</v>
      </c>
      <c r="J21" s="11" t="s">
        <v>115</v>
      </c>
      <c r="K21" s="11" t="s">
        <v>116</v>
      </c>
      <c r="L21" s="11">
        <v>120.7</v>
      </c>
      <c r="M21" s="11">
        <v>125</v>
      </c>
      <c r="N21" s="11">
        <v>4.2999999999999972</v>
      </c>
      <c r="O21" s="11" t="s">
        <v>30</v>
      </c>
      <c r="P21" s="12" t="s">
        <v>29</v>
      </c>
      <c r="Q21" s="13">
        <v>0</v>
      </c>
      <c r="R21" s="14">
        <v>4.2999999999999972</v>
      </c>
      <c r="S21" s="14">
        <v>0</v>
      </c>
      <c r="T21" s="14">
        <v>4.2999999999999972</v>
      </c>
      <c r="U21" s="14">
        <v>4.2999999999999972</v>
      </c>
      <c r="V21" s="12"/>
      <c r="W21" s="12"/>
      <c r="X21" s="15"/>
      <c r="Y21" s="12"/>
      <c r="Z21" s="12"/>
    </row>
    <row r="22" spans="6:26" x14ac:dyDescent="0.35">
      <c r="F22" s="9">
        <v>2</v>
      </c>
      <c r="G22" s="9" t="s">
        <v>49</v>
      </c>
      <c r="H22" s="10" t="s">
        <v>35</v>
      </c>
      <c r="I22" s="11" t="s">
        <v>59</v>
      </c>
      <c r="J22" s="11" t="s">
        <v>116</v>
      </c>
      <c r="K22" s="11" t="s">
        <v>117</v>
      </c>
      <c r="L22" s="11">
        <v>125</v>
      </c>
      <c r="M22" s="11">
        <v>150.30000000000001</v>
      </c>
      <c r="N22" s="11">
        <v>25.300000000000011</v>
      </c>
      <c r="O22" s="11" t="s">
        <v>30</v>
      </c>
      <c r="P22" s="12" t="s">
        <v>29</v>
      </c>
      <c r="Q22" s="13">
        <v>0</v>
      </c>
      <c r="R22" s="14">
        <v>25.300000000000011</v>
      </c>
      <c r="S22" s="14">
        <v>0</v>
      </c>
      <c r="T22" s="14">
        <v>25.300000000000011</v>
      </c>
      <c r="U22" s="14">
        <v>25.300000000000011</v>
      </c>
      <c r="V22" s="12"/>
      <c r="W22" s="16"/>
      <c r="X22" s="12"/>
      <c r="Y22" s="12"/>
      <c r="Z22" s="12"/>
    </row>
    <row r="23" spans="6:26" x14ac:dyDescent="0.35">
      <c r="F23" s="9">
        <v>2</v>
      </c>
      <c r="G23" s="9" t="s">
        <v>49</v>
      </c>
      <c r="H23" s="10" t="s">
        <v>35</v>
      </c>
      <c r="I23" s="11" t="s">
        <v>60</v>
      </c>
      <c r="J23" s="11" t="s">
        <v>117</v>
      </c>
      <c r="K23" s="11" t="s">
        <v>118</v>
      </c>
      <c r="L23" s="11">
        <v>150.30000000000001</v>
      </c>
      <c r="M23" s="11">
        <v>199.9</v>
      </c>
      <c r="N23" s="11">
        <v>49.599999999999994</v>
      </c>
      <c r="O23" s="11" t="s">
        <v>30</v>
      </c>
      <c r="P23" s="12" t="s">
        <v>29</v>
      </c>
      <c r="Q23" s="13">
        <v>0</v>
      </c>
      <c r="R23" s="14">
        <v>49.599999999999994</v>
      </c>
      <c r="S23" s="14">
        <v>0</v>
      </c>
      <c r="T23" s="14">
        <v>49.599999999999994</v>
      </c>
      <c r="U23" s="14">
        <v>49.599999999999994</v>
      </c>
      <c r="V23" s="12"/>
      <c r="W23" s="12">
        <v>10.749999999999998</v>
      </c>
      <c r="X23" s="12"/>
      <c r="Y23" s="12"/>
      <c r="Z23" s="12"/>
    </row>
    <row r="24" spans="6:26" x14ac:dyDescent="0.35">
      <c r="F24" s="9">
        <v>2</v>
      </c>
      <c r="G24" s="9" t="s">
        <v>26</v>
      </c>
      <c r="H24" s="10" t="s">
        <v>35</v>
      </c>
      <c r="I24" s="11" t="s">
        <v>61</v>
      </c>
      <c r="J24" s="11" t="s">
        <v>119</v>
      </c>
      <c r="K24" s="11" t="s">
        <v>120</v>
      </c>
      <c r="L24" s="11">
        <v>93.5</v>
      </c>
      <c r="M24" s="11">
        <v>96.7</v>
      </c>
      <c r="N24" s="11">
        <v>3.2</v>
      </c>
      <c r="O24" s="11" t="s">
        <v>30</v>
      </c>
      <c r="P24" s="12" t="s">
        <v>29</v>
      </c>
      <c r="Q24" s="13">
        <v>0</v>
      </c>
      <c r="R24" s="14">
        <v>3.2</v>
      </c>
      <c r="S24" s="14">
        <v>0</v>
      </c>
      <c r="T24" s="14">
        <v>3.2</v>
      </c>
      <c r="U24" s="14">
        <v>3.2</v>
      </c>
      <c r="V24" s="12"/>
      <c r="W24" s="12"/>
      <c r="X24" s="12"/>
      <c r="Y24" s="12"/>
      <c r="Z24" s="12"/>
    </row>
    <row r="25" spans="6:26" x14ac:dyDescent="0.35">
      <c r="F25" s="9">
        <v>2</v>
      </c>
      <c r="G25" s="9" t="s">
        <v>26</v>
      </c>
      <c r="H25" s="10" t="s">
        <v>35</v>
      </c>
      <c r="I25" s="11" t="s">
        <v>62</v>
      </c>
      <c r="J25" s="11" t="s">
        <v>120</v>
      </c>
      <c r="K25" s="11" t="s">
        <v>121</v>
      </c>
      <c r="L25" s="11">
        <v>96.7</v>
      </c>
      <c r="M25" s="11">
        <v>110.8</v>
      </c>
      <c r="N25" s="11">
        <v>14.1</v>
      </c>
      <c r="O25" s="11" t="s">
        <v>30</v>
      </c>
      <c r="P25" s="12" t="s">
        <v>29</v>
      </c>
      <c r="Q25" s="13">
        <v>0</v>
      </c>
      <c r="R25" s="14">
        <v>14.1</v>
      </c>
      <c r="S25" s="14">
        <v>0</v>
      </c>
      <c r="T25" s="14">
        <v>14.1</v>
      </c>
      <c r="U25" s="14">
        <v>14.1</v>
      </c>
      <c r="V25" s="12"/>
      <c r="W25" s="12"/>
      <c r="X25" s="12"/>
      <c r="Y25" s="12"/>
      <c r="Z25" s="12"/>
    </row>
    <row r="26" spans="6:26" x14ac:dyDescent="0.35">
      <c r="F26" s="9">
        <v>2</v>
      </c>
      <c r="G26" s="9" t="s">
        <v>26</v>
      </c>
      <c r="H26" s="10" t="s">
        <v>35</v>
      </c>
      <c r="I26" s="11" t="s">
        <v>63</v>
      </c>
      <c r="J26" s="11" t="s">
        <v>121</v>
      </c>
      <c r="K26" s="11" t="s">
        <v>122</v>
      </c>
      <c r="L26" s="11">
        <v>110.8</v>
      </c>
      <c r="M26" s="11">
        <v>129.4</v>
      </c>
      <c r="N26" s="11">
        <v>18.600000000000001</v>
      </c>
      <c r="O26" s="24" t="s">
        <v>30</v>
      </c>
      <c r="P26" s="12" t="s">
        <v>29</v>
      </c>
      <c r="Q26" s="13">
        <v>0.3</v>
      </c>
      <c r="R26" s="25">
        <v>18.3</v>
      </c>
      <c r="S26" s="14">
        <v>0</v>
      </c>
      <c r="T26" s="14">
        <v>18.600000000000001</v>
      </c>
      <c r="U26" s="14">
        <v>18.600000000000001</v>
      </c>
      <c r="V26" s="12"/>
      <c r="W26" s="12"/>
      <c r="X26" s="12"/>
      <c r="Y26" s="12"/>
      <c r="Z26" s="12"/>
    </row>
    <row r="27" spans="6:26" x14ac:dyDescent="0.35">
      <c r="F27" s="9">
        <v>2</v>
      </c>
      <c r="G27" s="9" t="s">
        <v>26</v>
      </c>
      <c r="H27" s="10" t="s">
        <v>35</v>
      </c>
      <c r="I27" s="11" t="s">
        <v>64</v>
      </c>
      <c r="J27" s="11" t="s">
        <v>122</v>
      </c>
      <c r="K27" s="11" t="s">
        <v>123</v>
      </c>
      <c r="L27" s="11">
        <v>129.4</v>
      </c>
      <c r="M27" s="11">
        <v>140.4</v>
      </c>
      <c r="N27" s="11">
        <v>11</v>
      </c>
      <c r="O27" s="24" t="s">
        <v>30</v>
      </c>
      <c r="P27" s="12" t="s">
        <v>29</v>
      </c>
      <c r="Q27" s="13">
        <v>0.26</v>
      </c>
      <c r="R27" s="14">
        <v>10.74</v>
      </c>
      <c r="S27" s="14">
        <v>0</v>
      </c>
      <c r="T27" s="14">
        <v>11</v>
      </c>
      <c r="U27" s="14">
        <v>11</v>
      </c>
      <c r="V27" s="12"/>
      <c r="W27" s="12"/>
      <c r="X27" s="12"/>
      <c r="Y27" s="12"/>
      <c r="Z27" s="12"/>
    </row>
    <row r="28" spans="6:26" x14ac:dyDescent="0.35">
      <c r="F28" s="9">
        <v>2</v>
      </c>
      <c r="G28" s="9" t="s">
        <v>26</v>
      </c>
      <c r="H28" s="10" t="s">
        <v>35</v>
      </c>
      <c r="I28" s="11" t="s">
        <v>65</v>
      </c>
      <c r="J28" s="11" t="s">
        <v>123</v>
      </c>
      <c r="K28" s="11" t="s">
        <v>124</v>
      </c>
      <c r="L28" s="11">
        <v>140.4</v>
      </c>
      <c r="M28" s="11">
        <v>168.5</v>
      </c>
      <c r="N28" s="11">
        <v>28.1</v>
      </c>
      <c r="O28" s="24" t="s">
        <v>30</v>
      </c>
      <c r="P28" s="12" t="s">
        <v>29</v>
      </c>
      <c r="Q28" s="13">
        <v>0</v>
      </c>
      <c r="R28" s="14">
        <v>28.1</v>
      </c>
      <c r="S28" s="14">
        <v>0</v>
      </c>
      <c r="T28" s="14">
        <v>28.1</v>
      </c>
      <c r="U28" s="14">
        <v>28.1</v>
      </c>
      <c r="V28" s="12"/>
      <c r="W28" s="12"/>
      <c r="X28" s="12"/>
      <c r="Y28" s="12"/>
      <c r="Z28" s="12"/>
    </row>
    <row r="29" spans="6:26" x14ac:dyDescent="0.35">
      <c r="F29" s="9">
        <v>2</v>
      </c>
      <c r="G29" s="9" t="s">
        <v>26</v>
      </c>
      <c r="H29" s="10" t="s">
        <v>35</v>
      </c>
      <c r="I29" s="11" t="s">
        <v>66</v>
      </c>
      <c r="J29" s="11" t="s">
        <v>124</v>
      </c>
      <c r="K29" s="11" t="s">
        <v>125</v>
      </c>
      <c r="L29" s="11">
        <v>168.5</v>
      </c>
      <c r="M29" s="11">
        <v>253</v>
      </c>
      <c r="N29" s="11">
        <v>84.5</v>
      </c>
      <c r="O29" s="24" t="s">
        <v>30</v>
      </c>
      <c r="P29" s="12" t="s">
        <v>29</v>
      </c>
      <c r="Q29" s="13">
        <v>0</v>
      </c>
      <c r="R29" s="25">
        <v>84.5</v>
      </c>
      <c r="S29" s="14">
        <v>0</v>
      </c>
      <c r="T29" s="14">
        <v>84.5</v>
      </c>
      <c r="U29" s="14">
        <v>84.5</v>
      </c>
      <c r="V29" s="12"/>
      <c r="W29" s="12"/>
      <c r="X29" s="12"/>
      <c r="Y29" s="12"/>
      <c r="Z29" s="12"/>
    </row>
    <row r="30" spans="6:26" x14ac:dyDescent="0.35">
      <c r="F30" s="9">
        <v>2</v>
      </c>
      <c r="G30" s="9" t="s">
        <v>26</v>
      </c>
      <c r="H30" s="10" t="s">
        <v>35</v>
      </c>
      <c r="I30" s="11" t="s">
        <v>67</v>
      </c>
      <c r="J30" s="11" t="s">
        <v>125</v>
      </c>
      <c r="K30" s="11" t="s">
        <v>126</v>
      </c>
      <c r="L30" s="11">
        <v>253</v>
      </c>
      <c r="M30" s="11">
        <v>279.5</v>
      </c>
      <c r="N30" s="11">
        <v>26.5</v>
      </c>
      <c r="O30" s="11" t="s">
        <v>30</v>
      </c>
      <c r="P30" s="12" t="s">
        <v>29</v>
      </c>
      <c r="Q30" s="21">
        <v>0</v>
      </c>
      <c r="R30" s="21">
        <v>26.5</v>
      </c>
      <c r="S30" s="14">
        <v>0</v>
      </c>
      <c r="T30" s="14">
        <v>26.5</v>
      </c>
      <c r="U30" s="14">
        <v>26.5</v>
      </c>
      <c r="V30" s="12"/>
      <c r="W30" s="12"/>
      <c r="X30" s="12"/>
      <c r="Y30" s="12"/>
      <c r="Z30" s="12"/>
    </row>
    <row r="31" spans="6:26" x14ac:dyDescent="0.35">
      <c r="F31" s="9">
        <v>2</v>
      </c>
      <c r="G31" s="9" t="s">
        <v>26</v>
      </c>
      <c r="H31" s="10" t="s">
        <v>35</v>
      </c>
      <c r="I31" s="11" t="s">
        <v>68</v>
      </c>
      <c r="J31" s="11" t="s">
        <v>126</v>
      </c>
      <c r="K31" s="11" t="s">
        <v>127</v>
      </c>
      <c r="L31" s="11">
        <v>279.5</v>
      </c>
      <c r="M31" s="11">
        <v>331.7</v>
      </c>
      <c r="N31" s="11">
        <v>52.2</v>
      </c>
      <c r="O31" s="11" t="s">
        <v>30</v>
      </c>
      <c r="P31" s="12" t="s">
        <v>29</v>
      </c>
      <c r="Q31" s="13">
        <v>0</v>
      </c>
      <c r="R31" s="26">
        <v>52.2</v>
      </c>
      <c r="S31" s="14">
        <v>0</v>
      </c>
      <c r="T31" s="14">
        <v>52.2</v>
      </c>
      <c r="U31" s="14">
        <v>52.2</v>
      </c>
      <c r="V31" s="12"/>
      <c r="W31" s="12"/>
      <c r="X31" s="12"/>
      <c r="Y31" s="12"/>
      <c r="Z31" s="12"/>
    </row>
    <row r="32" spans="6:26" x14ac:dyDescent="0.35">
      <c r="F32" s="9">
        <v>2</v>
      </c>
      <c r="G32" s="9" t="s">
        <v>26</v>
      </c>
      <c r="H32" s="10" t="s">
        <v>35</v>
      </c>
      <c r="I32" s="11" t="s">
        <v>69</v>
      </c>
      <c r="J32" s="11" t="s">
        <v>127</v>
      </c>
      <c r="K32" s="11" t="s">
        <v>128</v>
      </c>
      <c r="L32" s="11">
        <v>331.7</v>
      </c>
      <c r="M32" s="11">
        <v>370.2</v>
      </c>
      <c r="N32" s="11">
        <v>38.5</v>
      </c>
      <c r="O32" s="11" t="s">
        <v>30</v>
      </c>
      <c r="P32" s="12" t="s">
        <v>29</v>
      </c>
      <c r="Q32" s="21">
        <v>0</v>
      </c>
      <c r="R32" s="21">
        <v>38.5</v>
      </c>
      <c r="S32" s="14">
        <v>0</v>
      </c>
      <c r="T32" s="14">
        <v>38.5</v>
      </c>
      <c r="U32" s="14">
        <v>38.5</v>
      </c>
      <c r="V32" s="27"/>
      <c r="W32" s="12"/>
      <c r="X32" s="12"/>
      <c r="Y32" s="12"/>
      <c r="Z32" s="12"/>
    </row>
    <row r="33" spans="6:26" x14ac:dyDescent="0.35">
      <c r="F33" s="9">
        <v>2</v>
      </c>
      <c r="G33" s="9" t="s">
        <v>26</v>
      </c>
      <c r="H33" s="10" t="s">
        <v>35</v>
      </c>
      <c r="I33" s="11" t="s">
        <v>70</v>
      </c>
      <c r="J33" s="11" t="s">
        <v>128</v>
      </c>
      <c r="K33" s="11" t="s">
        <v>92</v>
      </c>
      <c r="L33" s="11">
        <v>370.2</v>
      </c>
      <c r="M33" s="11">
        <v>405.5</v>
      </c>
      <c r="N33" s="11">
        <v>35.299999999999997</v>
      </c>
      <c r="O33" s="11" t="s">
        <v>30</v>
      </c>
      <c r="P33" s="12" t="s">
        <v>29</v>
      </c>
      <c r="Q33" s="21">
        <v>0</v>
      </c>
      <c r="R33" s="21">
        <v>35.299999999999997</v>
      </c>
      <c r="S33" s="14">
        <v>0</v>
      </c>
      <c r="T33" s="14">
        <v>35.299999999999997</v>
      </c>
      <c r="U33" s="14">
        <v>35.299999999999997</v>
      </c>
      <c r="V33" s="15"/>
      <c r="W33" s="12"/>
      <c r="X33" s="12"/>
      <c r="Y33" s="12">
        <v>0.76</v>
      </c>
      <c r="Z33" s="12"/>
    </row>
    <row r="34" spans="6:26" x14ac:dyDescent="0.35">
      <c r="F34" s="9">
        <v>3</v>
      </c>
      <c r="G34" s="9" t="s">
        <v>71</v>
      </c>
      <c r="H34" s="10" t="s">
        <v>24</v>
      </c>
      <c r="I34" s="11" t="s">
        <v>72</v>
      </c>
      <c r="J34" s="11" t="s">
        <v>129</v>
      </c>
      <c r="K34" s="11" t="s">
        <v>130</v>
      </c>
      <c r="L34" s="11">
        <v>819.3</v>
      </c>
      <c r="M34" s="11">
        <v>902.2</v>
      </c>
      <c r="N34" s="11">
        <v>82.9</v>
      </c>
      <c r="O34" s="11" t="s">
        <v>30</v>
      </c>
      <c r="P34" s="12" t="s">
        <v>29</v>
      </c>
      <c r="Q34" s="13">
        <v>0</v>
      </c>
      <c r="R34" s="14">
        <v>82.9</v>
      </c>
      <c r="S34" s="14">
        <v>0</v>
      </c>
      <c r="T34" s="14">
        <v>82.9</v>
      </c>
      <c r="U34" s="14">
        <v>82.9</v>
      </c>
      <c r="V34" s="12"/>
      <c r="W34" s="12">
        <v>3.34</v>
      </c>
      <c r="X34" s="12"/>
      <c r="Y34" s="12"/>
      <c r="Z34" s="12"/>
    </row>
    <row r="35" spans="6:26" x14ac:dyDescent="0.35">
      <c r="F35" s="9">
        <v>3</v>
      </c>
      <c r="G35" s="9" t="s">
        <v>71</v>
      </c>
      <c r="H35" s="10" t="s">
        <v>24</v>
      </c>
      <c r="I35" s="11" t="s">
        <v>73</v>
      </c>
      <c r="J35" s="11" t="s">
        <v>130</v>
      </c>
      <c r="K35" s="11" t="s">
        <v>131</v>
      </c>
      <c r="L35" s="11">
        <v>902.2</v>
      </c>
      <c r="M35" s="11">
        <v>907.9</v>
      </c>
      <c r="N35" s="11">
        <v>5.7</v>
      </c>
      <c r="O35" s="11" t="s">
        <v>28</v>
      </c>
      <c r="P35" s="12" t="s">
        <v>29</v>
      </c>
      <c r="Q35" s="13">
        <v>5.7</v>
      </c>
      <c r="R35" s="14">
        <v>0</v>
      </c>
      <c r="S35" s="14">
        <v>0</v>
      </c>
      <c r="T35" s="14">
        <v>5.7</v>
      </c>
      <c r="U35" s="14">
        <v>5.7</v>
      </c>
      <c r="V35" s="12"/>
      <c r="W35" s="12"/>
      <c r="X35" s="15">
        <v>10.92</v>
      </c>
      <c r="Y35" s="12"/>
      <c r="Z35" s="12"/>
    </row>
    <row r="36" spans="6:26" x14ac:dyDescent="0.35">
      <c r="F36" s="9" t="s">
        <v>55</v>
      </c>
      <c r="G36" s="9" t="s">
        <v>74</v>
      </c>
      <c r="H36" s="10" t="s">
        <v>35</v>
      </c>
      <c r="I36" s="11" t="s">
        <v>75</v>
      </c>
      <c r="J36" s="11" t="s">
        <v>132</v>
      </c>
      <c r="K36" s="11" t="s">
        <v>102</v>
      </c>
      <c r="L36" s="11">
        <v>5.3</v>
      </c>
      <c r="M36" s="11">
        <v>8.1999999999999993</v>
      </c>
      <c r="N36" s="11">
        <v>2.9</v>
      </c>
      <c r="O36" s="11" t="s">
        <v>30</v>
      </c>
      <c r="P36" s="12" t="s">
        <v>29</v>
      </c>
      <c r="Q36" s="13">
        <v>0</v>
      </c>
      <c r="R36" s="14">
        <v>2.9</v>
      </c>
      <c r="S36" s="14">
        <v>0</v>
      </c>
      <c r="T36" s="14">
        <v>2.9</v>
      </c>
      <c r="U36" s="14">
        <v>2.9</v>
      </c>
      <c r="V36" s="12"/>
      <c r="W36" s="12"/>
      <c r="X36" s="12"/>
      <c r="Y36" s="12"/>
      <c r="Z36" s="12"/>
    </row>
    <row r="37" spans="6:26" x14ac:dyDescent="0.35">
      <c r="F37" s="9" t="s">
        <v>55</v>
      </c>
      <c r="G37" s="9" t="s">
        <v>74</v>
      </c>
      <c r="H37" s="10" t="s">
        <v>35</v>
      </c>
      <c r="I37" s="11" t="s">
        <v>76</v>
      </c>
      <c r="J37" s="11" t="s">
        <v>102</v>
      </c>
      <c r="K37" s="11" t="s">
        <v>133</v>
      </c>
      <c r="L37" s="11">
        <v>8.1999999999999993</v>
      </c>
      <c r="M37" s="11">
        <v>11.3</v>
      </c>
      <c r="N37" s="11">
        <v>3.1</v>
      </c>
      <c r="O37" s="11" t="s">
        <v>30</v>
      </c>
      <c r="P37" s="12" t="s">
        <v>29</v>
      </c>
      <c r="Q37" s="13">
        <v>0</v>
      </c>
      <c r="R37" s="14">
        <v>3.1</v>
      </c>
      <c r="S37" s="14">
        <v>0</v>
      </c>
      <c r="T37" s="14">
        <v>3.1</v>
      </c>
      <c r="U37" s="14">
        <v>3.1</v>
      </c>
      <c r="V37" s="12"/>
      <c r="W37" s="12"/>
      <c r="X37" s="12"/>
      <c r="Y37" s="12"/>
      <c r="Z37" s="12"/>
    </row>
    <row r="38" spans="6:26" x14ac:dyDescent="0.35">
      <c r="F38" s="9" t="s">
        <v>55</v>
      </c>
      <c r="G38" s="9" t="s">
        <v>77</v>
      </c>
      <c r="H38" s="10" t="s">
        <v>27</v>
      </c>
      <c r="I38" s="11" t="s">
        <v>78</v>
      </c>
      <c r="J38" s="11" t="s">
        <v>134</v>
      </c>
      <c r="K38" s="11" t="s">
        <v>32</v>
      </c>
      <c r="L38" s="11">
        <v>209.9</v>
      </c>
      <c r="M38" s="11">
        <v>219.7</v>
      </c>
      <c r="N38" s="11">
        <v>9.8000000000000007</v>
      </c>
      <c r="O38" s="11" t="s">
        <v>30</v>
      </c>
      <c r="P38" s="12" t="s">
        <v>29</v>
      </c>
      <c r="Q38" s="13">
        <v>0</v>
      </c>
      <c r="R38" s="14">
        <v>9.8000000000000007</v>
      </c>
      <c r="S38" s="14">
        <v>0</v>
      </c>
      <c r="T38" s="14">
        <v>9.8000000000000007</v>
      </c>
      <c r="U38" s="14">
        <v>9.8000000000000007</v>
      </c>
      <c r="V38" s="12"/>
      <c r="W38" s="12"/>
      <c r="X38" s="12"/>
      <c r="Y38" s="12"/>
      <c r="Z38" s="12"/>
    </row>
    <row r="39" spans="6:26" x14ac:dyDescent="0.35">
      <c r="F39" s="9" t="s">
        <v>55</v>
      </c>
      <c r="G39" s="9" t="s">
        <v>77</v>
      </c>
      <c r="H39" s="10" t="s">
        <v>27</v>
      </c>
      <c r="I39" s="11" t="s">
        <v>79</v>
      </c>
      <c r="J39" s="11" t="s">
        <v>32</v>
      </c>
      <c r="K39" s="11" t="s">
        <v>135</v>
      </c>
      <c r="L39" s="11">
        <v>219.7</v>
      </c>
      <c r="M39" s="11">
        <v>234.3</v>
      </c>
      <c r="N39" s="11">
        <v>14.6</v>
      </c>
      <c r="O39" s="11" t="s">
        <v>30</v>
      </c>
      <c r="P39" s="12" t="s">
        <v>29</v>
      </c>
      <c r="Q39" s="13">
        <v>0</v>
      </c>
      <c r="R39" s="14">
        <v>14.6</v>
      </c>
      <c r="S39" s="14">
        <v>0</v>
      </c>
      <c r="T39" s="14">
        <v>14.6</v>
      </c>
      <c r="U39" s="14">
        <v>14.6</v>
      </c>
      <c r="V39" s="12"/>
      <c r="W39" s="12"/>
      <c r="X39" s="12"/>
      <c r="Y39" s="12"/>
      <c r="Z39" s="12"/>
    </row>
    <row r="40" spans="6:26" x14ac:dyDescent="0.35">
      <c r="F40" s="28" t="s">
        <v>55</v>
      </c>
      <c r="G40" s="28" t="s">
        <v>33</v>
      </c>
      <c r="H40" s="10" t="s">
        <v>27</v>
      </c>
      <c r="I40" s="29" t="s">
        <v>80</v>
      </c>
      <c r="J40" s="11" t="s">
        <v>136</v>
      </c>
      <c r="K40" s="11" t="s">
        <v>137</v>
      </c>
      <c r="L40" s="29">
        <v>6.4</v>
      </c>
      <c r="M40" s="29">
        <v>7.1</v>
      </c>
      <c r="N40" s="29">
        <v>0.7</v>
      </c>
      <c r="O40" s="29" t="s">
        <v>28</v>
      </c>
      <c r="P40" s="22" t="s">
        <v>29</v>
      </c>
      <c r="Q40" s="26">
        <v>0.7</v>
      </c>
      <c r="R40" s="26">
        <v>0</v>
      </c>
      <c r="S40" s="26">
        <v>0</v>
      </c>
      <c r="T40" s="26">
        <v>0.7</v>
      </c>
      <c r="U40" s="26">
        <v>0.7</v>
      </c>
      <c r="V40" s="12"/>
      <c r="W40" s="12"/>
      <c r="X40" s="12"/>
      <c r="Y40" s="12"/>
      <c r="Z40" s="12"/>
    </row>
    <row r="41" spans="6:26" x14ac:dyDescent="0.35">
      <c r="F41" s="28" t="s">
        <v>55</v>
      </c>
      <c r="G41" s="28" t="s">
        <v>33</v>
      </c>
      <c r="H41" s="10" t="s">
        <v>27</v>
      </c>
      <c r="I41" s="29" t="s">
        <v>81</v>
      </c>
      <c r="J41" s="11" t="s">
        <v>137</v>
      </c>
      <c r="K41" s="11" t="s">
        <v>34</v>
      </c>
      <c r="L41" s="29">
        <v>7.1</v>
      </c>
      <c r="M41" s="29">
        <v>15.9</v>
      </c>
      <c r="N41" s="29">
        <v>8.8000000000000007</v>
      </c>
      <c r="O41" s="29" t="s">
        <v>28</v>
      </c>
      <c r="P41" s="22" t="s">
        <v>29</v>
      </c>
      <c r="Q41" s="26">
        <v>8.8000000000000007</v>
      </c>
      <c r="R41" s="26">
        <v>0</v>
      </c>
      <c r="S41" s="26">
        <v>0</v>
      </c>
      <c r="T41" s="26">
        <v>8.8000000000000007</v>
      </c>
      <c r="U41" s="26">
        <v>8.8000000000000007</v>
      </c>
      <c r="V41" s="12"/>
      <c r="X41" s="12"/>
      <c r="Y41" s="12"/>
      <c r="Z41" s="12"/>
    </row>
    <row r="42" spans="6:26" x14ac:dyDescent="0.35">
      <c r="F42" s="28" t="s">
        <v>82</v>
      </c>
      <c r="G42" s="28" t="s">
        <v>26</v>
      </c>
      <c r="H42" s="10" t="s">
        <v>27</v>
      </c>
      <c r="I42" s="29" t="s">
        <v>83</v>
      </c>
      <c r="J42" s="11" t="s">
        <v>138</v>
      </c>
      <c r="K42" s="11" t="s">
        <v>139</v>
      </c>
      <c r="L42" s="29">
        <v>0</v>
      </c>
      <c r="M42" s="29">
        <v>3</v>
      </c>
      <c r="N42" s="29">
        <v>3</v>
      </c>
      <c r="O42" s="29" t="s">
        <v>30</v>
      </c>
      <c r="P42" s="22" t="s">
        <v>29</v>
      </c>
      <c r="Q42" s="26">
        <v>0</v>
      </c>
      <c r="R42" s="26">
        <v>3</v>
      </c>
      <c r="S42" s="26">
        <v>0</v>
      </c>
      <c r="T42" s="26">
        <v>3</v>
      </c>
      <c r="U42" s="26">
        <v>3</v>
      </c>
      <c r="V42" s="12"/>
      <c r="W42" s="12"/>
      <c r="X42" s="12"/>
      <c r="Y42" s="12"/>
      <c r="Z42" s="12"/>
    </row>
    <row r="43" spans="6:26" x14ac:dyDescent="0.35">
      <c r="F43" s="28" t="s">
        <v>82</v>
      </c>
      <c r="G43" s="28" t="s">
        <v>26</v>
      </c>
      <c r="H43" s="10" t="s">
        <v>27</v>
      </c>
      <c r="I43" s="29" t="s">
        <v>84</v>
      </c>
      <c r="J43" s="11" t="s">
        <v>139</v>
      </c>
      <c r="K43" s="11" t="s">
        <v>140</v>
      </c>
      <c r="L43" s="29">
        <v>3</v>
      </c>
      <c r="M43" s="29">
        <v>5</v>
      </c>
      <c r="N43" s="29">
        <v>2</v>
      </c>
      <c r="O43" s="29" t="s">
        <v>30</v>
      </c>
      <c r="P43" s="22" t="s">
        <v>29</v>
      </c>
      <c r="Q43" s="26">
        <v>0</v>
      </c>
      <c r="R43" s="26">
        <v>2</v>
      </c>
      <c r="S43" s="26">
        <v>0</v>
      </c>
      <c r="T43" s="26">
        <v>2</v>
      </c>
      <c r="U43" s="26">
        <v>2</v>
      </c>
      <c r="V43" s="12"/>
      <c r="W43" s="12"/>
      <c r="X43" s="12"/>
      <c r="Y43" s="12"/>
      <c r="Z43" s="12"/>
    </row>
    <row r="44" spans="6:26" x14ac:dyDescent="0.35">
      <c r="F44" s="28" t="s">
        <v>55</v>
      </c>
      <c r="G44" s="28" t="s">
        <v>85</v>
      </c>
      <c r="H44" s="10" t="s">
        <v>35</v>
      </c>
      <c r="I44" s="29" t="s">
        <v>86</v>
      </c>
      <c r="J44" s="11" t="s">
        <v>141</v>
      </c>
      <c r="K44" s="11" t="s">
        <v>142</v>
      </c>
      <c r="L44" s="29">
        <v>335.6</v>
      </c>
      <c r="M44" s="29">
        <v>360.9</v>
      </c>
      <c r="N44" s="29">
        <v>25.3</v>
      </c>
      <c r="O44" s="29" t="s">
        <v>30</v>
      </c>
      <c r="P44" s="22" t="s">
        <v>29</v>
      </c>
      <c r="Q44" s="26">
        <v>0</v>
      </c>
      <c r="R44" s="26">
        <v>25.3</v>
      </c>
      <c r="S44" s="26">
        <v>0</v>
      </c>
      <c r="T44" s="26">
        <v>25.3</v>
      </c>
      <c r="U44" s="26">
        <v>25.3</v>
      </c>
      <c r="V44" s="12"/>
      <c r="W44" s="12"/>
      <c r="X44" s="12"/>
      <c r="Y44" s="12"/>
      <c r="Z44" s="12"/>
    </row>
    <row r="45" spans="6:26" x14ac:dyDescent="0.35">
      <c r="F45" s="28" t="s">
        <v>55</v>
      </c>
      <c r="G45" s="28" t="s">
        <v>85</v>
      </c>
      <c r="H45" s="10" t="s">
        <v>35</v>
      </c>
      <c r="I45" s="29" t="s">
        <v>87</v>
      </c>
      <c r="J45" s="11" t="s">
        <v>142</v>
      </c>
      <c r="K45" s="11" t="s">
        <v>143</v>
      </c>
      <c r="L45" s="29">
        <v>360.9</v>
      </c>
      <c r="M45" s="29">
        <v>365.2</v>
      </c>
      <c r="N45" s="29">
        <v>4.3</v>
      </c>
      <c r="O45" s="29" t="s">
        <v>30</v>
      </c>
      <c r="P45" s="22" t="s">
        <v>29</v>
      </c>
      <c r="Q45" s="26">
        <v>0</v>
      </c>
      <c r="R45" s="26">
        <v>4.3</v>
      </c>
      <c r="S45" s="26">
        <v>0</v>
      </c>
      <c r="T45" s="26">
        <v>4.3</v>
      </c>
      <c r="U45" s="26">
        <v>4.3</v>
      </c>
      <c r="V45" s="12"/>
      <c r="W45" s="12"/>
      <c r="X45" s="12"/>
      <c r="Y45" s="12"/>
      <c r="Z45" s="12"/>
    </row>
    <row r="46" spans="6:26" x14ac:dyDescent="0.35">
      <c r="F46" s="28" t="s">
        <v>55</v>
      </c>
      <c r="G46" s="28" t="s">
        <v>85</v>
      </c>
      <c r="H46" s="10" t="s">
        <v>35</v>
      </c>
      <c r="I46" s="29" t="s">
        <v>88</v>
      </c>
      <c r="J46" s="11" t="s">
        <v>143</v>
      </c>
      <c r="K46" s="11" t="s">
        <v>144</v>
      </c>
      <c r="L46" s="29">
        <v>365.2</v>
      </c>
      <c r="M46" s="29">
        <v>414.6</v>
      </c>
      <c r="N46" s="29">
        <v>49.4</v>
      </c>
      <c r="O46" s="29" t="s">
        <v>30</v>
      </c>
      <c r="P46" s="22" t="s">
        <v>29</v>
      </c>
      <c r="Q46" s="26">
        <v>0</v>
      </c>
      <c r="R46" s="26">
        <v>49.4</v>
      </c>
      <c r="S46" s="26">
        <v>0</v>
      </c>
      <c r="T46" s="26">
        <v>49.4</v>
      </c>
      <c r="U46" s="26">
        <v>49.4</v>
      </c>
      <c r="V46" s="12"/>
      <c r="W46" s="12"/>
      <c r="X46" s="12"/>
      <c r="Y46" s="12"/>
      <c r="Z46" s="12"/>
    </row>
    <row r="47" spans="6:26" x14ac:dyDescent="0.35">
      <c r="F47" s="28" t="s">
        <v>55</v>
      </c>
      <c r="G47" s="28" t="s">
        <v>85</v>
      </c>
      <c r="H47" s="10" t="s">
        <v>35</v>
      </c>
      <c r="I47" s="29" t="s">
        <v>89</v>
      </c>
      <c r="J47" s="11" t="s">
        <v>144</v>
      </c>
      <c r="K47" s="11" t="s">
        <v>145</v>
      </c>
      <c r="L47" s="29">
        <v>414.6</v>
      </c>
      <c r="M47" s="29">
        <v>417.5</v>
      </c>
      <c r="N47" s="29">
        <v>2.9</v>
      </c>
      <c r="O47" s="29" t="s">
        <v>30</v>
      </c>
      <c r="P47" s="22" t="s">
        <v>29</v>
      </c>
      <c r="Q47" s="26">
        <v>0</v>
      </c>
      <c r="R47" s="26">
        <v>2.9</v>
      </c>
      <c r="S47" s="26">
        <v>0</v>
      </c>
      <c r="T47" s="26">
        <v>2.9</v>
      </c>
      <c r="U47" s="26">
        <v>2.9</v>
      </c>
      <c r="V47" s="12"/>
      <c r="W47" s="12"/>
      <c r="X47" s="12"/>
      <c r="Y47" s="12"/>
      <c r="Z47" s="12"/>
    </row>
    <row r="48" spans="6:26" x14ac:dyDescent="0.35">
      <c r="F48" s="28" t="s">
        <v>55</v>
      </c>
      <c r="G48" s="28" t="s">
        <v>85</v>
      </c>
      <c r="H48" s="10" t="s">
        <v>35</v>
      </c>
      <c r="I48" s="29" t="s">
        <v>90</v>
      </c>
      <c r="J48" s="11" t="s">
        <v>145</v>
      </c>
      <c r="K48" s="11" t="s">
        <v>112</v>
      </c>
      <c r="L48" s="29">
        <v>417.5</v>
      </c>
      <c r="M48" s="29">
        <v>423.7</v>
      </c>
      <c r="N48" s="29">
        <v>6.2</v>
      </c>
      <c r="O48" s="29" t="s">
        <v>30</v>
      </c>
      <c r="P48" s="22" t="s">
        <v>29</v>
      </c>
      <c r="Q48" s="26">
        <v>0</v>
      </c>
      <c r="R48" s="26">
        <v>6.2</v>
      </c>
      <c r="S48" s="26">
        <v>0</v>
      </c>
      <c r="T48" s="26">
        <v>6.2</v>
      </c>
      <c r="U48" s="26">
        <v>6.2</v>
      </c>
      <c r="V48" s="12"/>
      <c r="W48" s="12"/>
      <c r="X48" s="12"/>
      <c r="Y48" s="12"/>
      <c r="Z48" s="12"/>
    </row>
    <row r="49" spans="6:26" x14ac:dyDescent="0.35">
      <c r="F49" s="28" t="s">
        <v>55</v>
      </c>
      <c r="G49" s="28" t="s">
        <v>85</v>
      </c>
      <c r="H49" s="10" t="s">
        <v>35</v>
      </c>
      <c r="I49" s="29" t="s">
        <v>91</v>
      </c>
      <c r="J49" s="11" t="s">
        <v>112</v>
      </c>
      <c r="K49" s="11" t="s">
        <v>146</v>
      </c>
      <c r="L49" s="29">
        <v>423.7</v>
      </c>
      <c r="M49" s="29">
        <v>459</v>
      </c>
      <c r="N49" s="11">
        <v>35.299999999999997</v>
      </c>
      <c r="O49" s="29" t="s">
        <v>28</v>
      </c>
      <c r="P49" s="22" t="s">
        <v>29</v>
      </c>
      <c r="Q49" s="13">
        <v>35.299999999999997</v>
      </c>
      <c r="R49" s="14">
        <v>0</v>
      </c>
      <c r="S49" s="14">
        <v>0</v>
      </c>
      <c r="T49" s="14">
        <v>35.299999999999997</v>
      </c>
      <c r="U49" s="14">
        <v>35.299999999999997</v>
      </c>
      <c r="V49" s="12"/>
      <c r="W49" s="12"/>
      <c r="X49" s="12"/>
      <c r="Y49" s="12"/>
      <c r="Z49" s="12"/>
    </row>
    <row r="50" spans="6:26" x14ac:dyDescent="0.35"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 s="12"/>
      <c r="W50" s="12"/>
      <c r="X50" s="12"/>
      <c r="Y50" s="12">
        <v>1.97</v>
      </c>
      <c r="Z50" s="12"/>
    </row>
    <row r="51" spans="6:26" x14ac:dyDescent="0.35"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 s="12"/>
      <c r="W51" s="12"/>
      <c r="X51" s="12"/>
      <c r="Y51" s="12">
        <v>11.88</v>
      </c>
      <c r="Z51" s="12"/>
    </row>
    <row r="52" spans="6:26" x14ac:dyDescent="0.35"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 s="12"/>
      <c r="W52" s="12"/>
      <c r="X52" s="12"/>
      <c r="Y52" s="12"/>
      <c r="Z52" s="12"/>
    </row>
    <row r="53" spans="6:26" x14ac:dyDescent="0.35"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 s="12"/>
      <c r="W53" s="12"/>
      <c r="X53" s="12"/>
      <c r="Y53" s="12"/>
      <c r="Z53" s="12"/>
    </row>
    <row r="54" spans="6:26" x14ac:dyDescent="0.35"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 s="12"/>
      <c r="W54" s="12"/>
      <c r="X54" s="12">
        <v>4.1099999999999994</v>
      </c>
      <c r="Y54" s="12"/>
      <c r="Z54" s="12"/>
    </row>
    <row r="55" spans="6:26" x14ac:dyDescent="0.35"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 s="12"/>
      <c r="W55" s="12"/>
      <c r="X55" s="12"/>
      <c r="Y55" s="12"/>
      <c r="Z55" s="12"/>
    </row>
    <row r="56" spans="6:26" x14ac:dyDescent="0.35"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 s="12"/>
      <c r="W56" s="12"/>
      <c r="X56" s="12"/>
      <c r="Y56" s="12"/>
      <c r="Z56" s="12"/>
    </row>
    <row r="57" spans="6:26" x14ac:dyDescent="0.35"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 s="12"/>
      <c r="W57" s="12"/>
      <c r="X57" s="12"/>
      <c r="Y57" s="12"/>
      <c r="Z57" s="12"/>
    </row>
    <row r="58" spans="6:26" x14ac:dyDescent="0.35"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 s="12"/>
      <c r="W58" s="12"/>
      <c r="X58" s="12"/>
      <c r="Y58" s="12">
        <v>0.16</v>
      </c>
      <c r="Z58" s="12"/>
    </row>
    <row r="59" spans="6:26" x14ac:dyDescent="0.35"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12"/>
      <c r="W59" s="12"/>
      <c r="X59" s="12"/>
      <c r="Y59" s="12"/>
      <c r="Z59" s="12"/>
    </row>
    <row r="60" spans="6:26" x14ac:dyDescent="0.35"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12"/>
      <c r="W60" s="12">
        <v>1.49</v>
      </c>
      <c r="X60" s="12"/>
      <c r="Y60" s="12">
        <v>1.08</v>
      </c>
      <c r="Z60" s="12"/>
    </row>
    <row r="61" spans="6:26" x14ac:dyDescent="0.35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 s="12"/>
      <c r="W61" s="12">
        <v>2.91</v>
      </c>
      <c r="X61" s="12"/>
      <c r="Y61" s="12"/>
      <c r="Z61" s="12"/>
    </row>
    <row r="62" spans="6:26" x14ac:dyDescent="0.35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 s="12"/>
      <c r="W62" s="12">
        <v>0.65</v>
      </c>
      <c r="X62" s="12"/>
      <c r="Y62" s="12">
        <v>0.55000000000000004</v>
      </c>
      <c r="Z62" s="12"/>
    </row>
    <row r="63" spans="6:26" x14ac:dyDescent="0.35"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 s="12"/>
      <c r="W63" s="12">
        <v>0.91</v>
      </c>
      <c r="X63" s="12"/>
      <c r="Y63" s="12"/>
      <c r="Z63" s="12"/>
    </row>
    <row r="64" spans="6:26" x14ac:dyDescent="0.35"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 s="12"/>
      <c r="W64" s="12"/>
      <c r="X64" s="12"/>
      <c r="Y64" s="12"/>
      <c r="Z64" s="12"/>
    </row>
    <row r="65" spans="6:26" x14ac:dyDescent="0.35"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 s="12"/>
      <c r="W65" s="12"/>
      <c r="X65" s="12"/>
      <c r="Y65" s="12"/>
      <c r="Z65" s="12"/>
    </row>
    <row r="66" spans="6:26" x14ac:dyDescent="0.35"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 s="12"/>
      <c r="W66" s="12"/>
      <c r="X66" s="12"/>
      <c r="Y66" s="12">
        <v>0.95000000000000007</v>
      </c>
      <c r="Z66" s="12"/>
    </row>
    <row r="67" spans="6:26" x14ac:dyDescent="0.35"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 s="12"/>
      <c r="W67" s="12"/>
      <c r="X67" s="12"/>
      <c r="Y67" s="12"/>
      <c r="Z67" s="12"/>
    </row>
    <row r="68" spans="6:26" x14ac:dyDescent="0.35"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 s="12"/>
      <c r="W68" s="12">
        <v>2.85</v>
      </c>
      <c r="X68" s="12"/>
      <c r="Y68" s="12"/>
      <c r="Z68" s="12"/>
    </row>
    <row r="69" spans="6:26" x14ac:dyDescent="0.35"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 s="12"/>
      <c r="W69" s="12"/>
      <c r="X69" s="12"/>
      <c r="Y69" s="12"/>
      <c r="Z69" s="12"/>
    </row>
    <row r="70" spans="6:26" x14ac:dyDescent="0.35"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 s="12"/>
      <c r="W70" s="12"/>
      <c r="X70" s="12"/>
      <c r="Y70" s="12"/>
      <c r="Z70" s="12"/>
    </row>
    <row r="71" spans="6:26" x14ac:dyDescent="0.35"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 s="12"/>
      <c r="W71" s="12"/>
      <c r="X71" s="12"/>
      <c r="Y71" s="12"/>
      <c r="Z71" s="12"/>
    </row>
    <row r="72" spans="6:26" x14ac:dyDescent="0.35"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 s="12"/>
      <c r="W72" s="12"/>
      <c r="X72" s="12"/>
      <c r="Y72" s="12"/>
      <c r="Z72" s="12"/>
    </row>
    <row r="73" spans="6:26" x14ac:dyDescent="0.35"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 s="12"/>
      <c r="W73" s="12"/>
      <c r="X73" s="12"/>
      <c r="Y73" s="12"/>
      <c r="Z73" s="12"/>
    </row>
  </sheetData>
  <conditionalFormatting sqref="F2:P49">
    <cfRule type="expression" dxfId="2" priority="1">
      <formula>INDIRECT(ADDRESS(ROW(),1))="Coinc"</formula>
    </cfRule>
    <cfRule type="expression" dxfId="1" priority="2">
      <formula>INDIRECT(ADDRESS(ROW(),1))="Removido"</formula>
    </cfRule>
    <cfRule type="expression" dxfId="0" priority="3">
      <formula>INDIRECT(ADDRESS(ROW(),1))="Novo Trecho"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A8B85C320D1245AD29203472D0AC2A" ma:contentTypeVersion="6" ma:contentTypeDescription="Crie um novo documento." ma:contentTypeScope="" ma:versionID="0f627ec0a264733ad5254e1eb3e3e0a7">
  <xsd:schema xmlns:xsd="http://www.w3.org/2001/XMLSchema" xmlns:xs="http://www.w3.org/2001/XMLSchema" xmlns:p="http://schemas.microsoft.com/office/2006/metadata/properties" xmlns:ns2="fcd22e16-3a46-4b33-bd03-0314e948e35c" xmlns:ns3="87b19f43-f988-4227-ab90-ef5e281e4fa6" targetNamespace="http://schemas.microsoft.com/office/2006/metadata/properties" ma:root="true" ma:fieldsID="4469ecd34e7d3e336f279f9b9802b84b" ns2:_="" ns3:_="">
    <xsd:import namespace="fcd22e16-3a46-4b33-bd03-0314e948e35c"/>
    <xsd:import namespace="87b19f43-f988-4227-ab90-ef5e281e4f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22e16-3a46-4b33-bd03-0314e948e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19f43-f988-4227-ab90-ef5e281e4f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3FAFD0-B724-455C-93AA-2A3C43630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d22e16-3a46-4b33-bd03-0314e948e35c"/>
    <ds:schemaRef ds:uri="87b19f43-f988-4227-ab90-ef5e281e4f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8CA941-BF3D-4203-8E22-161B3D6B36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AB717-B7D8-4B25-9997-CE77DA70EC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Renato Amorim Fonte Boa</dc:creator>
  <cp:keywords/>
  <dc:description/>
  <cp:lastModifiedBy>Tiago Severo Coelho de Oliveira</cp:lastModifiedBy>
  <cp:revision/>
  <dcterms:created xsi:type="dcterms:W3CDTF">2023-01-17T12:56:34Z</dcterms:created>
  <dcterms:modified xsi:type="dcterms:W3CDTF">2023-03-30T17:13:47Z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0x010100AEA8B85C320D1245AD29203472D0AC2A</vt:lpwstr>
  </property>
</Properties>
</file>