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32" tabRatio="953" activeTab="1"/>
  </bookViews>
  <sheets>
    <sheet name="ANEXO I - TAB 1" sheetId="1" r:id="rId1"/>
    <sheet name="ANEXO II - TAB 1" sheetId="2" r:id="rId2"/>
  </sheets>
  <definedNames>
    <definedName name="_xlfn.SINGLE" hidden="1">#NAME?</definedName>
    <definedName name="_xlnm.Print_Area" localSheetId="1">'ANEXO II - TAB 1'!$A$1:$E$22</definedName>
  </definedNames>
  <calcPr fullCalcOnLoad="1"/>
</workbook>
</file>

<file path=xl/sharedStrings.xml><?xml version="1.0" encoding="utf-8"?>
<sst xmlns="http://schemas.openxmlformats.org/spreadsheetml/2006/main" count="72" uniqueCount="34">
  <si>
    <t>DADOS DO CARGO</t>
  </si>
  <si>
    <t>ATIVO</t>
  </si>
  <si>
    <t>OCUPADOS</t>
  </si>
  <si>
    <t>TOTAL</t>
  </si>
  <si>
    <t>PLANO/CARREIRA</t>
  </si>
  <si>
    <t>PADRÃO/
NÍVEL/
REFERÊNCIA</t>
  </si>
  <si>
    <t>ESTÁVEIS</t>
  </si>
  <si>
    <t>VENCIMENTO BÁSICO/
SUBSÍDIO</t>
  </si>
  <si>
    <t>NÍVEL ESCOLARIDADE</t>
  </si>
  <si>
    <t>G7</t>
  </si>
  <si>
    <t>F2</t>
  </si>
  <si>
    <t>CARGO/CATEGORIA</t>
  </si>
  <si>
    <t>Assistente B</t>
  </si>
  <si>
    <t>Datilógrafo C</t>
  </si>
  <si>
    <t>Desenhista C</t>
  </si>
  <si>
    <t>Oficial Artes Gráficas B</t>
  </si>
  <si>
    <t>Oficial Manutenção B</t>
  </si>
  <si>
    <t>Operador de Computador B</t>
  </si>
  <si>
    <t>J5</t>
  </si>
  <si>
    <t>Programador Aplicações III</t>
  </si>
  <si>
    <t>I1</t>
  </si>
  <si>
    <t>Secretário Executivo/Única</t>
  </si>
  <si>
    <t>Téc. Ass. Administrativos III</t>
  </si>
  <si>
    <t>J6</t>
  </si>
  <si>
    <t>Téc.Planej.Eco.Transportes III</t>
  </si>
  <si>
    <t>Cargo/Categoria</t>
  </si>
  <si>
    <t>Fonte: Mentor</t>
  </si>
  <si>
    <t>OBSERVAÇÕES:</t>
  </si>
  <si>
    <t>QUANTITATIVO FÍSICO DE EMPREGADOS - CARGOS EFETIVOS</t>
  </si>
  <si>
    <t xml:space="preserve"> </t>
  </si>
  <si>
    <t xml:space="preserve">REMUNERAÇÃO DE CARGOS EFETIVOS </t>
  </si>
  <si>
    <t>Vencimento básico com vigência a partir de maio de 2022, data base para o ACT.</t>
  </si>
  <si>
    <t>AGO/2023</t>
  </si>
  <si>
    <t>PODER/ÓRGÃO/UNIDADE: INFRA S.A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</si>
</sst>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#,##0.00_);[Red]\(#,##0.00\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_);[Red]\(#,##0\)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-* #,##0_-;\-* #,##0_-;_-* \-??_-;_-@_-"/>
    <numFmt numFmtId="183" formatCode="&quot;R$ &quot;#,##0.00;[Red]&quot;-R$ &quot;#,##0.00"/>
    <numFmt numFmtId="184" formatCode="[$-416]dddd\,\ d&quot; de &quot;mmmm&quot; de &quot;yyyy"/>
    <numFmt numFmtId="185" formatCode="#,##0.0;\-#,##0.0"/>
    <numFmt numFmtId="186" formatCode="_-* #,##0.0_-;\-* #,##0.0_-;_-* \-??_-;_-@_-"/>
    <numFmt numFmtId="187" formatCode="&quot;Sim&quot;;&quot;Sim&quot;;&quot;Não&quot;"/>
    <numFmt numFmtId="188" formatCode="&quot;Verdadeiro&quot;;&quot;Verdadeiro&quot;;&quot;Falso&quot;"/>
    <numFmt numFmtId="189" formatCode="&quot;Ativado&quot;;&quot;Ativado&quot;;&quot;Desativado&quot;"/>
    <numFmt numFmtId="190" formatCode="[$€-2]\ #,##0.00_);[Red]\([$€-2]\ #,##0.00\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4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1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1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1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1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1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42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3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4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5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6" fontId="1" fillId="0" borderId="0">
      <alignment/>
      <protection/>
    </xf>
    <xf numFmtId="165" fontId="0" fillId="0" borderId="0" applyBorder="0" applyAlignment="0" applyProtection="0"/>
    <xf numFmtId="165" fontId="0" fillId="0" borderId="0" applyBorder="0" applyAlignment="0" applyProtection="0"/>
    <xf numFmtId="167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0" fontId="1" fillId="0" borderId="0">
      <alignment/>
      <protection/>
    </xf>
    <xf numFmtId="0" fontId="41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1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1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1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1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1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6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1" fontId="0" fillId="0" borderId="0" applyFill="0" applyBorder="0" applyAlignment="0" applyProtection="0"/>
    <xf numFmtId="0" fontId="0" fillId="0" borderId="0" applyFill="0" applyBorder="0" applyAlignment="0" applyProtection="0"/>
    <xf numFmtId="17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2" fontId="1" fillId="0" borderId="0">
      <alignment/>
      <protection/>
    </xf>
    <xf numFmtId="0" fontId="15" fillId="0" borderId="7" applyNumberFormat="0" applyFill="0" applyAlignment="0" applyProtection="0"/>
    <xf numFmtId="165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68" fontId="1" fillId="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4" fontId="10" fillId="0" borderId="0">
      <alignment/>
      <protection locked="0"/>
    </xf>
    <xf numFmtId="175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76" fontId="1" fillId="0" borderId="0">
      <alignment/>
      <protection/>
    </xf>
    <xf numFmtId="176" fontId="26" fillId="0" borderId="18">
      <alignment/>
      <protection/>
    </xf>
    <xf numFmtId="177" fontId="0" fillId="0" borderId="0">
      <alignment/>
      <protection locked="0"/>
    </xf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>
      <alignment/>
      <protection/>
    </xf>
    <xf numFmtId="178" fontId="0" fillId="0" borderId="0" applyFill="0" applyBorder="0" applyAlignment="0" applyProtection="0"/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5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6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75" fontId="10" fillId="0" borderId="0">
      <alignment/>
      <protection locked="0"/>
    </xf>
    <xf numFmtId="181" fontId="10" fillId="0" borderId="0">
      <alignment/>
      <protection locked="0"/>
    </xf>
    <xf numFmtId="0" fontId="0" fillId="0" borderId="0">
      <alignment/>
      <protection/>
    </xf>
    <xf numFmtId="178" fontId="0" fillId="0" borderId="0" applyFill="0" applyBorder="0" applyAlignment="0" applyProtection="0"/>
    <xf numFmtId="165" fontId="0" fillId="0" borderId="0" applyFill="0" applyBorder="0" applyAlignment="0" applyProtection="0"/>
    <xf numFmtId="178" fontId="0" fillId="0" borderId="0" applyFill="0" applyBorder="0" applyAlignment="0" applyProtection="0"/>
    <xf numFmtId="165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182" fontId="19" fillId="0" borderId="27" xfId="431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/>
    </xf>
    <xf numFmtId="183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182" fontId="33" fillId="14" borderId="27" xfId="431" applyNumberFormat="1" applyFont="1" applyFill="1" applyBorder="1" applyAlignment="1" applyProtection="1">
      <alignment horizontal="center" vertical="center" wrapText="1"/>
      <protection/>
    </xf>
    <xf numFmtId="182" fontId="33" fillId="14" borderId="29" xfId="431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Font="1" applyBorder="1" applyAlignment="1">
      <alignment horizontal="left" vertical="center" wrapText="1"/>
    </xf>
    <xf numFmtId="178" fontId="19" fillId="0" borderId="31" xfId="431" applyNumberFormat="1" applyFont="1" applyFill="1" applyBorder="1" applyAlignment="1" applyProtection="1">
      <alignment horizontal="center" vertical="center" wrapText="1"/>
      <protection/>
    </xf>
    <xf numFmtId="178" fontId="19" fillId="0" borderId="27" xfId="431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3" fillId="14" borderId="32" xfId="0" applyFont="1" applyFill="1" applyBorder="1" applyAlignment="1">
      <alignment horizontal="center" vertical="center" wrapText="1"/>
    </xf>
    <xf numFmtId="0" fontId="33" fillId="14" borderId="33" xfId="0" applyFont="1" applyFill="1" applyBorder="1" applyAlignment="1">
      <alignment horizontal="center" vertical="center" wrapText="1"/>
    </xf>
    <xf numFmtId="0" fontId="33" fillId="14" borderId="34" xfId="0" applyFont="1" applyFill="1" applyBorder="1" applyAlignment="1">
      <alignment horizontal="center" vertical="center" wrapText="1"/>
    </xf>
    <xf numFmtId="0" fontId="33" fillId="14" borderId="35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0" fontId="33" fillId="14" borderId="30" xfId="0" applyFont="1" applyFill="1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82" fontId="19" fillId="14" borderId="29" xfId="431" applyNumberFormat="1" applyFont="1" applyFill="1" applyBorder="1" applyAlignment="1" applyProtection="1">
      <alignment horizontal="center" vertical="center" wrapText="1"/>
      <protection/>
    </xf>
    <xf numFmtId="182" fontId="19" fillId="14" borderId="37" xfId="431" applyNumberFormat="1" applyFont="1" applyFill="1" applyBorder="1" applyAlignment="1" applyProtection="1">
      <alignment horizontal="center" vertical="center" wrapText="1"/>
      <protection/>
    </xf>
    <xf numFmtId="182" fontId="19" fillId="14" borderId="38" xfId="431" applyNumberFormat="1" applyFont="1" applyFill="1" applyBorder="1" applyAlignment="1" applyProtection="1">
      <alignment horizontal="center" vertical="center" wrapText="1"/>
      <protection/>
    </xf>
    <xf numFmtId="182" fontId="19" fillId="14" borderId="39" xfId="431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36" xfId="0" applyFont="1" applyFill="1" applyBorder="1" applyAlignment="1">
      <alignment horizontal="center" vertical="center" wrapText="1"/>
    </xf>
    <xf numFmtId="49" fontId="33" fillId="0" borderId="40" xfId="0" applyNumberFormat="1" applyFont="1" applyBorder="1" applyAlignment="1">
      <alignment horizontal="center"/>
    </xf>
    <xf numFmtId="0" fontId="19" fillId="0" borderId="34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/>
    </xf>
    <xf numFmtId="0" fontId="33" fillId="14" borderId="42" xfId="0" applyFont="1" applyFill="1" applyBorder="1" applyAlignment="1">
      <alignment horizontal="center" vertical="center" wrapText="1"/>
    </xf>
    <xf numFmtId="0" fontId="33" fillId="14" borderId="43" xfId="0" applyFont="1" applyFill="1" applyBorder="1" applyAlignment="1">
      <alignment horizontal="center" vertical="center" wrapText="1"/>
    </xf>
  </cellXfs>
  <cellStyles count="4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2" xfId="278"/>
    <cellStyle name="Normal 2 2" xfId="279"/>
    <cellStyle name="Normal 2 3" xfId="280"/>
    <cellStyle name="Normal 2 3 2" xfId="281"/>
    <cellStyle name="Normal 2 3_00_Decisão Anexo V 2015_MEMORIAL_Oficial SOF" xfId="282"/>
    <cellStyle name="Normal 2 4" xfId="283"/>
    <cellStyle name="Normal 2 5" xfId="284"/>
    <cellStyle name="Normal 2 6" xfId="285"/>
    <cellStyle name="Normal 2_00_Decisão Anexo V 2015_MEMORIAL_Oficial SOF" xfId="286"/>
    <cellStyle name="Normal 3" xfId="287"/>
    <cellStyle name="Normal 3 2" xfId="288"/>
    <cellStyle name="Normal 3_05_Impactos_Demais PLs_2013_Dados CNJ de jul-12" xfId="289"/>
    <cellStyle name="Normal 4" xfId="290"/>
    <cellStyle name="Normal 5" xfId="291"/>
    <cellStyle name="Normal 6" xfId="292"/>
    <cellStyle name="Normal 7" xfId="293"/>
    <cellStyle name="Normal 8" xfId="294"/>
    <cellStyle name="Normal 9" xfId="295"/>
    <cellStyle name="Nota" xfId="296"/>
    <cellStyle name="Nota 2" xfId="297"/>
    <cellStyle name="Nota 2 2" xfId="298"/>
    <cellStyle name="Nota 2_00_Decisão Anexo V 2015_MEMORIAL_Oficial SOF" xfId="299"/>
    <cellStyle name="Nota 3" xfId="300"/>
    <cellStyle name="Nota 4" xfId="301"/>
    <cellStyle name="Note" xfId="302"/>
    <cellStyle name="Output" xfId="303"/>
    <cellStyle name="Percent_Agenda" xfId="304"/>
    <cellStyle name="Percentual" xfId="305"/>
    <cellStyle name="Ponto" xfId="306"/>
    <cellStyle name="Percent" xfId="307"/>
    <cellStyle name="Porcentagem 10" xfId="308"/>
    <cellStyle name="Porcentagem 2" xfId="309"/>
    <cellStyle name="Porcentagem 2 2" xfId="310"/>
    <cellStyle name="Porcentagem 2_FCDF 2014_2ª Versão" xfId="311"/>
    <cellStyle name="Porcentagem 3" xfId="312"/>
    <cellStyle name="Porcentagem 4" xfId="313"/>
    <cellStyle name="Porcentagem 5" xfId="314"/>
    <cellStyle name="Porcentagem 6" xfId="315"/>
    <cellStyle name="Porcentagem 7" xfId="316"/>
    <cellStyle name="Porcentagem 8" xfId="317"/>
    <cellStyle name="Porcentagem 9" xfId="318"/>
    <cellStyle name="rodape" xfId="319"/>
    <cellStyle name="Ruim" xfId="320"/>
    <cellStyle name="Saída" xfId="321"/>
    <cellStyle name="Saída 2" xfId="322"/>
    <cellStyle name="Saída 2 2" xfId="323"/>
    <cellStyle name="Saída 2_05_Impactos_Demais PLs_2013_Dados CNJ de jul-12" xfId="324"/>
    <cellStyle name="Saída 3" xfId="325"/>
    <cellStyle name="Saída 4" xfId="326"/>
    <cellStyle name="Sep. milhar [0]" xfId="327"/>
    <cellStyle name="Sep. milhar [2]" xfId="328"/>
    <cellStyle name="Separador de m" xfId="329"/>
    <cellStyle name="Comma [0]" xfId="330"/>
    <cellStyle name="Separador de milhares 10" xfId="331"/>
    <cellStyle name="Separador de milhares 2" xfId="332"/>
    <cellStyle name="Separador de milhares 2 2" xfId="333"/>
    <cellStyle name="Separador de milhares 2 2 3" xfId="334"/>
    <cellStyle name="Separador de milhares 2 2 6" xfId="335"/>
    <cellStyle name="Separador de milhares 2 2_00_Decisão Anexo V 2015_MEMORIAL_Oficial SOF" xfId="336"/>
    <cellStyle name="Separador de milhares 2 3" xfId="337"/>
    <cellStyle name="Separador de milhares 2 3 2" xfId="338"/>
    <cellStyle name="Separador de milhares 2 3 2 2" xfId="339"/>
    <cellStyle name="Separador de milhares 2 3 2 2 2" xfId="340"/>
    <cellStyle name="Separador de milhares 2 3 2 2_00_Decisão Anexo V 2015_MEMORIAL_Oficial SOF" xfId="341"/>
    <cellStyle name="Separador de milhares 2 3 2_00_Decisão Anexo V 2015_MEMORIAL_Oficial SOF" xfId="342"/>
    <cellStyle name="Separador de milhares 2 3 3" xfId="343"/>
    <cellStyle name="Separador de milhares 2 3_00_Decisão Anexo V 2015_MEMORIAL_Oficial SOF" xfId="344"/>
    <cellStyle name="Separador de milhares 2 4" xfId="345"/>
    <cellStyle name="Separador de milhares 2 5" xfId="346"/>
    <cellStyle name="Separador de milhares 2 5 2" xfId="347"/>
    <cellStyle name="Separador de milhares 2 5_00_Decisão Anexo V 2015_MEMORIAL_Oficial SOF" xfId="348"/>
    <cellStyle name="Separador de milhares 2_00_Decisão Anexo V 2015_MEMORIAL_Oficial SOF" xfId="349"/>
    <cellStyle name="Separador de milhares 3" xfId="350"/>
    <cellStyle name="Separador de milhares 3 2" xfId="351"/>
    <cellStyle name="Separador de milhares 3 3" xfId="352"/>
    <cellStyle name="Separador de milhares 3_00_Decisão Anexo V 2015_MEMORIAL_Oficial SOF" xfId="353"/>
    <cellStyle name="Separador de milhares 4" xfId="354"/>
    <cellStyle name="Separador de milhares 5" xfId="355"/>
    <cellStyle name="Separador de milhares 6" xfId="356"/>
    <cellStyle name="Separador de milhares 7" xfId="357"/>
    <cellStyle name="Separador de milhares 8" xfId="358"/>
    <cellStyle name="Separador de milhares 9" xfId="359"/>
    <cellStyle name="TableStyleLight1" xfId="360"/>
    <cellStyle name="TableStyleLight1 2" xfId="361"/>
    <cellStyle name="TableStyleLight1 3" xfId="362"/>
    <cellStyle name="TableStyleLight1 5" xfId="363"/>
    <cellStyle name="TableStyleLight1_00_Decisão Anexo V 2015_MEMORIAL_Oficial SOF" xfId="364"/>
    <cellStyle name="Texto de Aviso" xfId="365"/>
    <cellStyle name="Texto de Aviso 2" xfId="366"/>
    <cellStyle name="Texto de Aviso 2 2" xfId="367"/>
    <cellStyle name="Texto de Aviso 2_05_Impactos_Demais PLs_2013_Dados CNJ de jul-12" xfId="368"/>
    <cellStyle name="Texto de Aviso 3" xfId="369"/>
    <cellStyle name="Texto de Aviso 4" xfId="370"/>
    <cellStyle name="Texto Explicativo" xfId="371"/>
    <cellStyle name="Texto Explicativo 2" xfId="372"/>
    <cellStyle name="Texto Explicativo 2 2" xfId="373"/>
    <cellStyle name="Texto Explicativo 2_05_Impactos_Demais PLs_2013_Dados CNJ de jul-12" xfId="374"/>
    <cellStyle name="Texto Explicativo 3" xfId="375"/>
    <cellStyle name="Texto Explicativo 4" xfId="376"/>
    <cellStyle name="Texto, derecha" xfId="377"/>
    <cellStyle name="Texto, izquierda" xfId="378"/>
    <cellStyle name="Title" xfId="379"/>
    <cellStyle name="Titulo" xfId="380"/>
    <cellStyle name="Título" xfId="381"/>
    <cellStyle name="Título 1" xfId="382"/>
    <cellStyle name="Título 1 1" xfId="383"/>
    <cellStyle name="Título 1 2" xfId="384"/>
    <cellStyle name="Título 1 2 2" xfId="385"/>
    <cellStyle name="Título 1 2_05_Impactos_Demais PLs_2013_Dados CNJ de jul-12" xfId="386"/>
    <cellStyle name="Título 1 3" xfId="387"/>
    <cellStyle name="Título 1 4" xfId="388"/>
    <cellStyle name="Título 10" xfId="389"/>
    <cellStyle name="Título 11" xfId="390"/>
    <cellStyle name="Título 2" xfId="391"/>
    <cellStyle name="Título 2 2" xfId="392"/>
    <cellStyle name="Título 2 2 2" xfId="393"/>
    <cellStyle name="Título 2 2_05_Impactos_Demais PLs_2013_Dados CNJ de jul-12" xfId="394"/>
    <cellStyle name="Título 2 3" xfId="395"/>
    <cellStyle name="Título 2 4" xfId="396"/>
    <cellStyle name="Título 3" xfId="397"/>
    <cellStyle name="Título 3 2" xfId="398"/>
    <cellStyle name="Título 3 2 2" xfId="399"/>
    <cellStyle name="Título 3 2_05_Impactos_Demais PLs_2013_Dados CNJ de jul-12" xfId="400"/>
    <cellStyle name="Título 3 3" xfId="401"/>
    <cellStyle name="Título 3 4" xfId="402"/>
    <cellStyle name="Título 4" xfId="403"/>
    <cellStyle name="Título 4 2" xfId="404"/>
    <cellStyle name="Título 4 2 2" xfId="405"/>
    <cellStyle name="Título 4 2_05_Impactos_Demais PLs_2013_Dados CNJ de jul-12" xfId="406"/>
    <cellStyle name="Título 4 3" xfId="407"/>
    <cellStyle name="Título 4 4" xfId="408"/>
    <cellStyle name="Título 5" xfId="409"/>
    <cellStyle name="Título 5 2" xfId="410"/>
    <cellStyle name="Título 5 3" xfId="411"/>
    <cellStyle name="Título 5_05_Impactos_Demais PLs_2013_Dados CNJ de jul-12" xfId="412"/>
    <cellStyle name="Título 6" xfId="413"/>
    <cellStyle name="Título 6 2" xfId="414"/>
    <cellStyle name="Título 6_34" xfId="415"/>
    <cellStyle name="Título 7" xfId="416"/>
    <cellStyle name="Título 8" xfId="417"/>
    <cellStyle name="Título 9" xfId="418"/>
    <cellStyle name="Titulo_00_Equalização ASMED_SOF" xfId="419"/>
    <cellStyle name="Titulo1" xfId="420"/>
    <cellStyle name="Titulo2" xfId="421"/>
    <cellStyle name="Total" xfId="422"/>
    <cellStyle name="Total 2" xfId="423"/>
    <cellStyle name="Total 2 2" xfId="424"/>
    <cellStyle name="Total 2_05_Impactos_Demais PLs_2013_Dados CNJ de jul-12" xfId="425"/>
    <cellStyle name="Total 3" xfId="426"/>
    <cellStyle name="Total 4" xfId="427"/>
    <cellStyle name="V¡rgula" xfId="428"/>
    <cellStyle name="V¡rgula0" xfId="429"/>
    <cellStyle name="Vírgul - Estilo1" xfId="430"/>
    <cellStyle name="Comma" xfId="431"/>
    <cellStyle name="Vírgula 2" xfId="432"/>
    <cellStyle name="Vírgula 3" xfId="433"/>
    <cellStyle name="Vírgula 4" xfId="434"/>
    <cellStyle name="Vírgula0" xfId="435"/>
    <cellStyle name="Warning Text" xfId="4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view="pageBreakPreview" zoomScale="80" zoomScaleSheetLayoutView="80" workbookViewId="0" topLeftCell="A1">
      <selection activeCell="A1" sqref="A1:F1"/>
    </sheetView>
  </sheetViews>
  <sheetFormatPr defaultColWidth="9.140625" defaultRowHeight="12.75"/>
  <cols>
    <col min="1" max="1" width="36.421875" style="1" customWidth="1"/>
    <col min="2" max="2" width="18.57421875" style="1" customWidth="1"/>
    <col min="3" max="3" width="31.00390625" style="2" customWidth="1"/>
    <col min="4" max="4" width="15.421875" style="2" customWidth="1"/>
    <col min="5" max="5" width="11.8515625" style="2" customWidth="1"/>
    <col min="6" max="6" width="7.8515625" style="2" bestFit="1" customWidth="1"/>
    <col min="7" max="16384" width="9.140625" style="2" customWidth="1"/>
  </cols>
  <sheetData>
    <row r="1" spans="1:6" ht="12.75" customHeight="1">
      <c r="A1" s="33" t="s">
        <v>28</v>
      </c>
      <c r="B1" s="33"/>
      <c r="C1" s="33"/>
      <c r="D1" s="33"/>
      <c r="E1" s="33"/>
      <c r="F1" s="33"/>
    </row>
    <row r="2" spans="1:6" ht="12.75" customHeight="1">
      <c r="A2" s="3" t="s">
        <v>29</v>
      </c>
      <c r="B2" s="3"/>
      <c r="C2" s="3" t="s">
        <v>29</v>
      </c>
      <c r="D2" s="3" t="s">
        <v>29</v>
      </c>
      <c r="E2" s="3" t="s">
        <v>29</v>
      </c>
      <c r="F2" s="3"/>
    </row>
    <row r="3" spans="1:6" ht="12.75" customHeight="1">
      <c r="A3" s="34" t="s">
        <v>33</v>
      </c>
      <c r="B3" s="34"/>
      <c r="C3" s="34"/>
      <c r="D3" s="34"/>
      <c r="E3" s="34"/>
      <c r="F3" s="34"/>
    </row>
    <row r="4" spans="1:6" s="1" customFormat="1" ht="12.75" customHeight="1">
      <c r="A4" s="4"/>
      <c r="B4" s="4"/>
      <c r="C4" s="4"/>
      <c r="D4" s="4"/>
      <c r="E4" s="37" t="s">
        <v>32</v>
      </c>
      <c r="F4" s="37"/>
    </row>
    <row r="5" spans="1:6" ht="12.75" customHeight="1">
      <c r="A5" s="36" t="s">
        <v>0</v>
      </c>
      <c r="B5" s="36"/>
      <c r="C5" s="36"/>
      <c r="D5" s="36"/>
      <c r="E5" s="24" t="s">
        <v>1</v>
      </c>
      <c r="F5" s="35"/>
    </row>
    <row r="6" spans="1:6" ht="12.75" customHeight="1">
      <c r="A6" s="36"/>
      <c r="B6" s="36"/>
      <c r="C6" s="36"/>
      <c r="D6" s="36"/>
      <c r="E6" s="12" t="s">
        <v>2</v>
      </c>
      <c r="F6" s="35" t="s">
        <v>3</v>
      </c>
    </row>
    <row r="7" spans="1:6" ht="38.25" customHeight="1">
      <c r="A7" s="20" t="s">
        <v>4</v>
      </c>
      <c r="B7" s="21" t="s">
        <v>8</v>
      </c>
      <c r="C7" s="22" t="s">
        <v>11</v>
      </c>
      <c r="D7" s="23" t="s">
        <v>5</v>
      </c>
      <c r="E7" s="11" t="s">
        <v>6</v>
      </c>
      <c r="F7" s="35"/>
    </row>
    <row r="8" spans="1:6" s="5" customFormat="1" ht="12.75" customHeight="1">
      <c r="A8" s="27"/>
      <c r="B8" s="28"/>
      <c r="C8" s="15" t="s">
        <v>12</v>
      </c>
      <c r="D8" s="6" t="s">
        <v>9</v>
      </c>
      <c r="E8" s="7">
        <v>17</v>
      </c>
      <c r="F8" s="30">
        <f>SUM(E8:E14)</f>
        <v>27</v>
      </c>
    </row>
    <row r="9" spans="1:6" s="5" customFormat="1" ht="12.75" customHeight="1">
      <c r="A9" s="27"/>
      <c r="B9" s="28"/>
      <c r="C9" s="15" t="s">
        <v>13</v>
      </c>
      <c r="D9" s="6" t="s">
        <v>10</v>
      </c>
      <c r="E9" s="7">
        <v>1</v>
      </c>
      <c r="F9" s="31"/>
    </row>
    <row r="10" spans="1:6" s="5" customFormat="1" ht="12.75" customHeight="1">
      <c r="A10" s="27"/>
      <c r="B10" s="28"/>
      <c r="C10" s="15" t="s">
        <v>14</v>
      </c>
      <c r="D10" s="6" t="s">
        <v>9</v>
      </c>
      <c r="E10" s="7">
        <v>2</v>
      </c>
      <c r="F10" s="31"/>
    </row>
    <row r="11" spans="1:6" s="5" customFormat="1" ht="12.75" customHeight="1">
      <c r="A11" s="27"/>
      <c r="B11" s="28"/>
      <c r="C11" s="15" t="s">
        <v>15</v>
      </c>
      <c r="D11" s="6" t="s">
        <v>10</v>
      </c>
      <c r="E11" s="7">
        <v>2</v>
      </c>
      <c r="F11" s="31"/>
    </row>
    <row r="12" spans="1:6" s="5" customFormat="1" ht="12.75" customHeight="1">
      <c r="A12" s="27"/>
      <c r="B12" s="28"/>
      <c r="C12" s="15" t="s">
        <v>16</v>
      </c>
      <c r="D12" s="6" t="s">
        <v>10</v>
      </c>
      <c r="E12" s="7">
        <v>2</v>
      </c>
      <c r="F12" s="31"/>
    </row>
    <row r="13" spans="1:6" s="5" customFormat="1" ht="12.75" customHeight="1">
      <c r="A13" s="27"/>
      <c r="B13" s="28"/>
      <c r="C13" s="15" t="s">
        <v>17</v>
      </c>
      <c r="D13" s="6" t="s">
        <v>10</v>
      </c>
      <c r="E13" s="7">
        <v>1</v>
      </c>
      <c r="F13" s="31"/>
    </row>
    <row r="14" spans="1:6" s="5" customFormat="1" ht="12.75" customHeight="1">
      <c r="A14" s="27"/>
      <c r="B14" s="28"/>
      <c r="C14" s="15" t="s">
        <v>19</v>
      </c>
      <c r="D14" s="6" t="s">
        <v>20</v>
      </c>
      <c r="E14" s="7">
        <v>2</v>
      </c>
      <c r="F14" s="32"/>
    </row>
    <row r="15" spans="1:6" s="5" customFormat="1" ht="12.75" customHeight="1">
      <c r="A15" s="27"/>
      <c r="B15" s="28"/>
      <c r="C15" s="15" t="s">
        <v>21</v>
      </c>
      <c r="D15" s="6" t="s">
        <v>9</v>
      </c>
      <c r="E15" s="7">
        <v>1</v>
      </c>
      <c r="F15" s="29">
        <f>SUM(E15:E17)</f>
        <v>8</v>
      </c>
    </row>
    <row r="16" spans="1:6" s="5" customFormat="1" ht="12.75" customHeight="1">
      <c r="A16" s="27"/>
      <c r="B16" s="28"/>
      <c r="C16" s="15" t="s">
        <v>22</v>
      </c>
      <c r="D16" s="6" t="s">
        <v>18</v>
      </c>
      <c r="E16" s="7">
        <v>2</v>
      </c>
      <c r="F16" s="29"/>
    </row>
    <row r="17" spans="1:6" s="5" customFormat="1" ht="12.75" customHeight="1">
      <c r="A17" s="27"/>
      <c r="B17" s="28"/>
      <c r="C17" s="15" t="s">
        <v>24</v>
      </c>
      <c r="D17" s="6" t="s">
        <v>23</v>
      </c>
      <c r="E17" s="7">
        <v>5</v>
      </c>
      <c r="F17" s="29"/>
    </row>
    <row r="18" spans="1:6" s="5" customFormat="1" ht="12.75" customHeight="1">
      <c r="A18" s="27"/>
      <c r="B18" s="24" t="s">
        <v>3</v>
      </c>
      <c r="C18" s="25"/>
      <c r="D18" s="26"/>
      <c r="E18" s="13">
        <f>SUM(E8:E17)</f>
        <v>35</v>
      </c>
      <c r="F18" s="14">
        <f>F8+F15</f>
        <v>35</v>
      </c>
    </row>
    <row r="19" ht="12.75">
      <c r="A19" s="8" t="s">
        <v>26</v>
      </c>
    </row>
  </sheetData>
  <sheetProtection selectLockedCells="1" selectUnlockedCells="1"/>
  <mergeCells count="12">
    <mergeCell ref="A1:F1"/>
    <mergeCell ref="A3:F3"/>
    <mergeCell ref="F6:F7"/>
    <mergeCell ref="A5:D6"/>
    <mergeCell ref="E5:F5"/>
    <mergeCell ref="E4:F4"/>
    <mergeCell ref="B18:D18"/>
    <mergeCell ref="A8:A18"/>
    <mergeCell ref="B8:B14"/>
    <mergeCell ref="B15:B17"/>
    <mergeCell ref="F15:F17"/>
    <mergeCell ref="F8:F14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Layout" zoomScaleSheetLayoutView="80" workbookViewId="0" topLeftCell="A1">
      <selection activeCell="C22" sqref="C22"/>
    </sheetView>
  </sheetViews>
  <sheetFormatPr defaultColWidth="9.140625" defaultRowHeight="12.75"/>
  <cols>
    <col min="1" max="1" width="34.28125" style="1" customWidth="1"/>
    <col min="2" max="2" width="18.8515625" style="1" customWidth="1"/>
    <col min="3" max="3" width="36.00390625" style="2" customWidth="1"/>
    <col min="4" max="4" width="16.8515625" style="2" customWidth="1"/>
    <col min="5" max="5" width="21.8515625" style="2" customWidth="1"/>
    <col min="6" max="16384" width="9.140625" style="2" customWidth="1"/>
  </cols>
  <sheetData>
    <row r="1" spans="1:5" ht="27" customHeight="1">
      <c r="A1" s="33" t="s">
        <v>30</v>
      </c>
      <c r="B1" s="33"/>
      <c r="C1" s="33"/>
      <c r="D1" s="33"/>
      <c r="E1" s="33"/>
    </row>
    <row r="2" spans="1:5" ht="12.75" customHeight="1">
      <c r="A2" s="3"/>
      <c r="B2" s="3"/>
      <c r="C2" s="3"/>
      <c r="D2" s="3" t="s">
        <v>29</v>
      </c>
      <c r="E2" s="3" t="s">
        <v>29</v>
      </c>
    </row>
    <row r="3" spans="1:5" ht="12.75" customHeight="1">
      <c r="A3" s="34" t="str">
        <f>'ANEXO I - TAB 1'!A3:F3</f>
        <v>PODER/ÓRGÃO/UNIDADE: INFRA S.A</v>
      </c>
      <c r="B3" s="34"/>
      <c r="C3" s="34"/>
      <c r="D3" s="34"/>
      <c r="E3" s="34"/>
    </row>
    <row r="4" spans="1:5" ht="12.75" customHeight="1">
      <c r="A4" s="41" t="s">
        <v>32</v>
      </c>
      <c r="B4" s="41"/>
      <c r="C4" s="41"/>
      <c r="D4" s="41"/>
      <c r="E4" s="41"/>
    </row>
    <row r="5" spans="1:5" ht="12.75">
      <c r="A5" s="2"/>
      <c r="B5" s="4"/>
      <c r="C5" s="4"/>
      <c r="D5" s="4"/>
      <c r="E5" s="9">
        <v>1</v>
      </c>
    </row>
    <row r="6" spans="1:5" s="10" customFormat="1" ht="12.75" customHeight="1">
      <c r="A6" s="42" t="s">
        <v>0</v>
      </c>
      <c r="B6" s="42"/>
      <c r="C6" s="42"/>
      <c r="D6" s="42"/>
      <c r="E6" s="43" t="s">
        <v>7</v>
      </c>
    </row>
    <row r="7" spans="1:5" s="10" customFormat="1" ht="12.75" customHeight="1">
      <c r="A7" s="42" t="s">
        <v>4</v>
      </c>
      <c r="B7" s="25" t="s">
        <v>8</v>
      </c>
      <c r="C7" s="25" t="s">
        <v>25</v>
      </c>
      <c r="D7" s="42" t="s">
        <v>5</v>
      </c>
      <c r="E7" s="43"/>
    </row>
    <row r="8" spans="1:5" s="10" customFormat="1" ht="29.25" customHeight="1">
      <c r="A8" s="42"/>
      <c r="B8" s="25"/>
      <c r="C8" s="25"/>
      <c r="D8" s="42"/>
      <c r="E8" s="43"/>
    </row>
    <row r="9" spans="1:5" s="10" customFormat="1" ht="15" customHeight="1">
      <c r="A9" s="42"/>
      <c r="B9" s="25"/>
      <c r="C9" s="25"/>
      <c r="D9" s="42"/>
      <c r="E9" s="11" t="s">
        <v>1</v>
      </c>
    </row>
    <row r="10" spans="1:5" ht="12.75" customHeight="1" thickBot="1">
      <c r="A10" s="40"/>
      <c r="B10" s="38"/>
      <c r="C10" s="15" t="s">
        <v>12</v>
      </c>
      <c r="D10" s="6" t="s">
        <v>9</v>
      </c>
      <c r="E10" s="17">
        <v>2638.1</v>
      </c>
    </row>
    <row r="11" spans="1:5" ht="12.75" customHeight="1" thickBot="1" thickTop="1">
      <c r="A11" s="40"/>
      <c r="B11" s="38"/>
      <c r="C11" s="15" t="s">
        <v>13</v>
      </c>
      <c r="D11" s="6" t="s">
        <v>10</v>
      </c>
      <c r="E11" s="17">
        <v>1779.87</v>
      </c>
    </row>
    <row r="12" spans="1:5" ht="12.75" customHeight="1" thickBot="1" thickTop="1">
      <c r="A12" s="40"/>
      <c r="B12" s="38"/>
      <c r="C12" s="15" t="s">
        <v>14</v>
      </c>
      <c r="D12" s="6" t="s">
        <v>9</v>
      </c>
      <c r="E12" s="17">
        <v>2638.1</v>
      </c>
    </row>
    <row r="13" spans="1:5" ht="12.75" customHeight="1" thickBot="1" thickTop="1">
      <c r="A13" s="40"/>
      <c r="B13" s="38"/>
      <c r="C13" s="15" t="s">
        <v>15</v>
      </c>
      <c r="D13" s="6" t="s">
        <v>10</v>
      </c>
      <c r="E13" s="17">
        <v>1779.87</v>
      </c>
    </row>
    <row r="14" spans="1:5" ht="12.75" customHeight="1" thickBot="1" thickTop="1">
      <c r="A14" s="40"/>
      <c r="B14" s="38"/>
      <c r="C14" s="15" t="s">
        <v>16</v>
      </c>
      <c r="D14" s="6" t="s">
        <v>10</v>
      </c>
      <c r="E14" s="17">
        <v>1779.87</v>
      </c>
    </row>
    <row r="15" spans="1:5" ht="12.75" customHeight="1" thickBot="1" thickTop="1">
      <c r="A15" s="40"/>
      <c r="B15" s="38"/>
      <c r="C15" s="15" t="s">
        <v>17</v>
      </c>
      <c r="D15" s="6" t="s">
        <v>10</v>
      </c>
      <c r="E15" s="17">
        <v>1779.87</v>
      </c>
    </row>
    <row r="16" spans="1:5" ht="12.75" customHeight="1" thickBot="1" thickTop="1">
      <c r="A16" s="40"/>
      <c r="B16" s="38"/>
      <c r="C16" s="15" t="s">
        <v>19</v>
      </c>
      <c r="D16" s="6" t="s">
        <v>20</v>
      </c>
      <c r="E16" s="16">
        <v>3539.17</v>
      </c>
    </row>
    <row r="17" spans="1:5" ht="12.75" customHeight="1" thickBot="1" thickTop="1">
      <c r="A17" s="40"/>
      <c r="B17" s="39"/>
      <c r="C17" s="15" t="s">
        <v>21</v>
      </c>
      <c r="D17" s="6" t="s">
        <v>9</v>
      </c>
      <c r="E17" s="17">
        <v>2638.1</v>
      </c>
    </row>
    <row r="18" spans="1:5" ht="12.75" customHeight="1" thickBot="1" thickTop="1">
      <c r="A18" s="40"/>
      <c r="B18" s="39"/>
      <c r="C18" s="15" t="s">
        <v>22</v>
      </c>
      <c r="D18" s="6" t="s">
        <v>18</v>
      </c>
      <c r="E18" s="17">
        <v>5188.46</v>
      </c>
    </row>
    <row r="19" spans="1:5" ht="12.75" customHeight="1" thickBot="1" thickTop="1">
      <c r="A19" s="40"/>
      <c r="B19" s="39"/>
      <c r="C19" s="15" t="s">
        <v>24</v>
      </c>
      <c r="D19" s="6" t="s">
        <v>23</v>
      </c>
      <c r="E19" s="16">
        <v>5358.11</v>
      </c>
    </row>
    <row r="20" spans="1:5" ht="13.5" thickTop="1">
      <c r="A20" s="8" t="s">
        <v>26</v>
      </c>
      <c r="C20" s="18"/>
      <c r="D20" s="18"/>
      <c r="E20" s="18"/>
    </row>
    <row r="21" spans="1:5" ht="12.75" customHeight="1">
      <c r="A21" s="18" t="s">
        <v>27</v>
      </c>
      <c r="B21" s="18"/>
      <c r="C21" s="19"/>
      <c r="D21" s="19"/>
      <c r="E21" s="19"/>
    </row>
    <row r="22" spans="1:2" ht="12.75">
      <c r="A22" s="19" t="s">
        <v>31</v>
      </c>
      <c r="B22" s="19"/>
    </row>
  </sheetData>
  <sheetProtection selectLockedCells="1" selectUnlockedCells="1"/>
  <mergeCells count="12">
    <mergeCell ref="A1:E1"/>
    <mergeCell ref="A3:E3"/>
    <mergeCell ref="A6:D6"/>
    <mergeCell ref="E6:E8"/>
    <mergeCell ref="D7:D9"/>
    <mergeCell ref="A7:A9"/>
    <mergeCell ref="B10:B16"/>
    <mergeCell ref="B17:B19"/>
    <mergeCell ref="B7:B9"/>
    <mergeCell ref="C7:C9"/>
    <mergeCell ref="A10:A19"/>
    <mergeCell ref="A4:E4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Sydney Soares Gomes</dc:creator>
  <cp:keywords/>
  <dc:description/>
  <cp:lastModifiedBy>Jefferson de Menezes Fonseca</cp:lastModifiedBy>
  <cp:lastPrinted>2023-09-19T16:20:14Z</cp:lastPrinted>
  <dcterms:created xsi:type="dcterms:W3CDTF">2015-07-02T11:53:24Z</dcterms:created>
  <dcterms:modified xsi:type="dcterms:W3CDTF">2023-09-19T16:20:22Z</dcterms:modified>
  <cp:category/>
  <cp:version/>
  <cp:contentType/>
  <cp:contentStatus/>
</cp:coreProperties>
</file>