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AVESYS\Desktop\"/>
    </mc:Choice>
  </mc:AlternateContent>
  <xr:revisionPtr revIDLastSave="0" documentId="13_ncr:1_{FDE7EDAE-74F2-4476-A93A-9AE0FB3B1FD5}" xr6:coauthVersionLast="47" xr6:coauthVersionMax="47" xr10:uidLastSave="{00000000-0000-0000-0000-000000000000}"/>
  <bookViews>
    <workbookView xWindow="20370" yWindow="-4725" windowWidth="29040" windowHeight="15720" xr2:uid="{7C3AB449-3A08-4B11-8D91-EA28D7B01EB1}"/>
  </bookViews>
  <sheets>
    <sheet name="Qual. Prof_Diligência (2)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" i="5" l="1"/>
  <c r="J11" i="5" s="1"/>
  <c r="J5" i="5"/>
  <c r="J6" i="5"/>
  <c r="J8" i="5"/>
  <c r="J9" i="5"/>
  <c r="J4" i="5"/>
</calcChain>
</file>

<file path=xl/sharedStrings.xml><?xml version="1.0" encoding="utf-8"?>
<sst xmlns="http://schemas.openxmlformats.org/spreadsheetml/2006/main" count="65" uniqueCount="50">
  <si>
    <t>Nº</t>
  </si>
  <si>
    <t>CONTRATANTE</t>
  </si>
  <si>
    <t>CONTRATADA</t>
  </si>
  <si>
    <t>Nº CONTRATO</t>
  </si>
  <si>
    <t xml:space="preserve">DESCRIÇÃO </t>
  </si>
  <si>
    <t>Experiência profissional conforme Subitem 12.8. do Projeto Básico</t>
  </si>
  <si>
    <t>Início (dia / mês / ano)</t>
  </si>
  <si>
    <t>Fim (dia / mês / ano)</t>
  </si>
  <si>
    <t>TOTAL</t>
  </si>
  <si>
    <t>IDENTIFICAÇÃO DOS SERVIÇOS EXECUTADOS</t>
  </si>
  <si>
    <t>IDENTIFICAÇÃO DO QUE SE PRETENDE COMPROVAR</t>
  </si>
  <si>
    <t>IDENTIFICAÇÃO DOS ANOS DE EXPERIÊNCIA</t>
  </si>
  <si>
    <t>Pavesys Engenharia SS Ltda.</t>
  </si>
  <si>
    <t>Serviços Técnicos Especializados de Engenharia Consultiva de apoio às atividades de competência legal da ANTT, quanto à supervisão dos trechos das rodovias federais outorgados à exploração da iniciativa privada, com vistas à aferição da execução adequada do serviço, especificamente, do cumprimento, pelas concessionárias, dos encargos contidos nas cláusulas dos Contratos de Concessão para exploração da Infraestrutura Rodoviária referente ao Lote I: BR-116/RJ/SP (NovaDutra) com 402,00 km de extensão, BR-116/SP/PR (Régis Bittencourt) com 401,60 km de extensão e BR-153/SP (Transbrasiliana) com 321,60 km de extensão.</t>
  </si>
  <si>
    <t>Serviços especializados em engenharia consultiva de apoio ás atividades de competência legal da ANTT, quanto à supervisão dos trechos das rodovias federais outorgados à explorção da iniciativa privada, com vistas à aferição da execução adequada do serviço, especificamente, do cumprimento, pelas concessionárias, dos encargos contidos  nas cláusulas dos contratos de concessão para exploração da Infraestrutura Rodoviária referente ao Lote V: BR-116/PR/SC (Planalto Sul) com 412,70 km de extensão e BR-376/PR - BR-101/SC (Litoral Sul) com 405,90 km de extensão.</t>
  </si>
  <si>
    <t>034/2019</t>
  </si>
  <si>
    <t>-</t>
  </si>
  <si>
    <t>Coordenador Geral</t>
  </si>
  <si>
    <t>Elaboração do projeto básico e executivo de engenharia para as obras de restauração da Rodovia BR-158/GO - CREMA (2º etapa) - Lote 1. Contendo as atividades de: Estudos de tráfego; Estudos topográficos; Estudos hidrológicos; Estudos geotécnicos/Avaliação funcional estrutural do pavimento; Cadastro OAE/OAC e Sinalização; Cadastro de passivos e estudos ambientais; Projeto geométrico e de interseção; Projeto de terraplenagem; Projeto de restauração do pavimento; Projeto de drenagem e OAC; Projeto de sinalização; Projeto de obras complementares; Projeto de recuperação de OAE; Projeto de melhoramentos; Projeto de canteiro de obras e do acampamento; Componente Ambiental; Elaboração de plano anual de manutenção e conservação; Plano de execução; Orçamento.</t>
  </si>
  <si>
    <t>Elaboração de projeto básico de engenharia para restauração de rodovias do Estado da Bahia, incluídos no Programa de Restauração e Manutenção de Rodovias - PREMAR 2. Serviços executados: Levantamento de irregularidade do pavimento de acordo com a norma DNER PRO-182/94; Levantamento de deflexões recuperáveis do pavimento, com equipamento FWD, de acordo com a norma DNER-PRO 273/96; Diagnóstico do pavimento existente; Cadastro de drenagem existente; Cadastro de sinalização existente; Cadastro de obras de arte correntes - OAC existentes; Localização de obras de arte especiais - OAE existentes; Cadastro ambiental; Estudos geotécnicos; Estudos de tráfego; Projeto de restauração do pavimento; Quantitativos e Orçamento.</t>
  </si>
  <si>
    <t>Contratação de serviços técnicos do plano de acompanhamento técnico para as obras e apoio a fiscalização de obras de construção, restauração e manutenção das rodovias administradas pela EGR.</t>
  </si>
  <si>
    <t>Levantamento dos Parâmetros de pavimento e elaboração de Relatórios Técnicos Campanha de Monitoramento dos Pavimentos ano 2022. - Controle das condições da superfície, pavimentos flexíveis (IGG): Rodovias principais (total extensão 1.075,50 km), Acostamento Rodovias principais (total extensão 682,80 km), Acessos – SPA’s (total extensão 134,68 km), Acostamento acessos – SPA’s (total extensão 101,06 km), Dispositivos/Trevos (cada unidade aprox. 1.000m de extensão) (total de 85 unid.), Vicinais (total extensão 410,26 km). Pavimento Rígido (ICP): Praça de pedágio – área das cabines: aprox. 2.000 m² (total de 9 unid.). - Controle das condições de conforto (MMS-3D , ATR, IRI e QI): Rodovias principais (total extensão 1.075,50 km), Acessos – SPA’s (total extensão 134,68 km), Dispositivos/Trevos (cada unidade aprox. 1.000m de extensão) (total de 85 unid.), Vicinais (total extensão 410,26 km). - Controle das condições deflectométricas (FWD): Rodovias principais (total de 1.075,50 km), Acessos – SPA’s (total extensão 134,68 km), Vicinais (total extensão 410,26 km), Dispositivos/Trevos (cada unidade aprox. 1.000 metros de extensão) (total de 85 unid.). - Controle das condições de segurança (trechos críticos): Rodovias principais, SPA’s e Vicinais (total de 50 pt). - Curva de desempenho: Rodovias principais, SPA’s e Vicinais (total de 1,00 vb).</t>
  </si>
  <si>
    <t>Departamento Nacional de Infraestrutura de Transportes - DNIT</t>
  </si>
  <si>
    <t>Secretária de Infraestrutura do Estado da Bahia - SEINFRA</t>
  </si>
  <si>
    <t>AGÊNCIA NACIONAL DE
TRANSPORTES TERRESTRES – ANTT</t>
  </si>
  <si>
    <t>Empresa Gaucha de Rodovias - EGR</t>
  </si>
  <si>
    <t>Concessionária Rodovias do Tietê S.A.</t>
  </si>
  <si>
    <t>PP-00 0035/2010-00</t>
  </si>
  <si>
    <t>CC014-CT158/17</t>
  </si>
  <si>
    <t>038/2019</t>
  </si>
  <si>
    <t>032/2020</t>
  </si>
  <si>
    <t>ENG.728/2022</t>
  </si>
  <si>
    <t>DIAS</t>
  </si>
  <si>
    <t>ANOS</t>
  </si>
  <si>
    <t>Documento</t>
  </si>
  <si>
    <t>Página</t>
  </si>
  <si>
    <t>Atestado</t>
  </si>
  <si>
    <t>Expressão</t>
  </si>
  <si>
    <t>Edital</t>
  </si>
  <si>
    <t>Termo de Referência</t>
  </si>
  <si>
    <t>18 item G</t>
  </si>
  <si>
    <t>Contrato</t>
  </si>
  <si>
    <t>7 item 9.1.3</t>
  </si>
  <si>
    <t>Instalações</t>
  </si>
  <si>
    <t>8 item 8.5 e 10 item 8.19</t>
  </si>
  <si>
    <t>Edificações</t>
  </si>
  <si>
    <t>8 item F e 11 item 1.2.1.3.8.2. - G</t>
  </si>
  <si>
    <t>Edificações e Instalações Operacionais</t>
  </si>
  <si>
    <t>5 item 6.1.2</t>
  </si>
  <si>
    <t>Instalações industriais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</si>
</sst>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sz val="9"/>
      <color theme="1"/>
      <name val="Aptos Narrow"/>
      <family val="2"/>
      <scheme val="minor"/>
    </font>
    <font>
      <b/>
      <sz val="9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4" borderId="1" xfId="0" applyNumberFormat="1" applyFont="1" applyFill="1" applyBorder="1" applyAlignment="1">
      <alignment horizontal="left" vertical="center" wrapText="1"/>
    </xf>
    <xf numFmtId="14" fontId="1" fillId="4" borderId="1" xfId="0" applyNumberFormat="1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1" fontId="2" fillId="5" borderId="0" xfId="0" applyNumberFormat="1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3938D-9330-41DE-B341-ABBDCA8FD14D}">
  <dimension ref="B2:M11"/>
  <sheetViews>
    <sheetView showGridLines="0" tabSelected="1" workbookViewId="0">
      <selection activeCell="O9" sqref="O9"/>
    </sheetView>
  </sheetViews>
  <sheetFormatPr defaultRowHeight="12" x14ac:dyDescent="0.25"/>
  <cols>
    <col min="1" max="1" width="2.7109375" style="4" customWidth="1"/>
    <col min="2" max="2" width="4.7109375" style="4" customWidth="1"/>
    <col min="3" max="3" width="60.7109375" style="4" customWidth="1"/>
    <col min="4" max="5" width="20.7109375" style="4" customWidth="1"/>
    <col min="6" max="6" width="10.7109375" style="4" customWidth="1"/>
    <col min="7" max="7" width="21.42578125" style="4" customWidth="1"/>
    <col min="8" max="9" width="10.7109375" style="4" customWidth="1"/>
    <col min="10" max="10" width="9.28515625" style="4" customWidth="1"/>
    <col min="11" max="16384" width="9.140625" style="4"/>
  </cols>
  <sheetData>
    <row r="2" spans="2:13" ht="24" x14ac:dyDescent="0.25">
      <c r="B2" s="17" t="s">
        <v>9</v>
      </c>
      <c r="C2" s="17"/>
      <c r="D2" s="17"/>
      <c r="E2" s="17"/>
      <c r="F2" s="17"/>
      <c r="G2" s="7" t="s">
        <v>10</v>
      </c>
      <c r="H2" s="18" t="s">
        <v>11</v>
      </c>
      <c r="I2" s="18"/>
      <c r="J2" s="18"/>
    </row>
    <row r="3" spans="2:13" ht="36" x14ac:dyDescent="0.25">
      <c r="B3" s="5" t="s">
        <v>0</v>
      </c>
      <c r="C3" s="6" t="s">
        <v>4</v>
      </c>
      <c r="D3" s="5" t="s">
        <v>1</v>
      </c>
      <c r="E3" s="5" t="s">
        <v>2</v>
      </c>
      <c r="F3" s="6" t="s">
        <v>3</v>
      </c>
      <c r="G3" s="6" t="s">
        <v>5</v>
      </c>
      <c r="H3" s="6" t="s">
        <v>6</v>
      </c>
      <c r="I3" s="6" t="s">
        <v>7</v>
      </c>
      <c r="J3" s="5" t="s">
        <v>8</v>
      </c>
      <c r="K3" s="5" t="s">
        <v>34</v>
      </c>
      <c r="L3" s="5" t="s">
        <v>35</v>
      </c>
      <c r="M3" s="5" t="s">
        <v>37</v>
      </c>
    </row>
    <row r="4" spans="2:13" ht="132" x14ac:dyDescent="0.25">
      <c r="B4" s="1">
        <v>4</v>
      </c>
      <c r="C4" s="8" t="s">
        <v>18</v>
      </c>
      <c r="D4" s="8" t="s">
        <v>22</v>
      </c>
      <c r="E4" s="3" t="s">
        <v>12</v>
      </c>
      <c r="F4" s="11" t="s">
        <v>27</v>
      </c>
      <c r="G4" s="3" t="s">
        <v>17</v>
      </c>
      <c r="H4" s="13">
        <v>40308</v>
      </c>
      <c r="I4" s="13">
        <v>41243</v>
      </c>
      <c r="J4" s="14">
        <f>I4-H4</f>
        <v>935</v>
      </c>
      <c r="K4" s="3" t="s">
        <v>36</v>
      </c>
      <c r="L4" s="2" t="s">
        <v>44</v>
      </c>
      <c r="M4" s="3" t="s">
        <v>43</v>
      </c>
    </row>
    <row r="5" spans="2:13" ht="120" x14ac:dyDescent="0.25">
      <c r="B5" s="1">
        <v>14</v>
      </c>
      <c r="C5" s="8" t="s">
        <v>19</v>
      </c>
      <c r="D5" s="8" t="s">
        <v>23</v>
      </c>
      <c r="E5" s="3" t="s">
        <v>12</v>
      </c>
      <c r="F5" s="11" t="s">
        <v>28</v>
      </c>
      <c r="G5" s="3" t="s">
        <v>17</v>
      </c>
      <c r="H5" s="13">
        <v>43082</v>
      </c>
      <c r="I5" s="13">
        <v>43332</v>
      </c>
      <c r="J5" s="14">
        <f t="shared" ref="J5:J9" si="0">I5-H5</f>
        <v>250</v>
      </c>
      <c r="K5" s="3" t="s">
        <v>38</v>
      </c>
      <c r="L5" s="2" t="s">
        <v>46</v>
      </c>
      <c r="M5" s="3" t="s">
        <v>45</v>
      </c>
    </row>
    <row r="6" spans="2:13" ht="96" x14ac:dyDescent="0.25">
      <c r="B6" s="1">
        <v>15</v>
      </c>
      <c r="C6" s="9" t="s">
        <v>13</v>
      </c>
      <c r="D6" s="8" t="s">
        <v>24</v>
      </c>
      <c r="E6" s="3" t="s">
        <v>12</v>
      </c>
      <c r="F6" s="8" t="s">
        <v>15</v>
      </c>
      <c r="G6" s="3" t="s">
        <v>17</v>
      </c>
      <c r="H6" s="13">
        <v>43808</v>
      </c>
      <c r="I6" s="13">
        <v>44174</v>
      </c>
      <c r="J6" s="14">
        <f t="shared" si="0"/>
        <v>366</v>
      </c>
      <c r="K6" s="2" t="s">
        <v>39</v>
      </c>
      <c r="L6" s="3" t="s">
        <v>40</v>
      </c>
      <c r="M6" s="2" t="s">
        <v>47</v>
      </c>
    </row>
    <row r="7" spans="2:13" ht="96" x14ac:dyDescent="0.25">
      <c r="B7" s="1">
        <v>16</v>
      </c>
      <c r="C7" s="8" t="s">
        <v>14</v>
      </c>
      <c r="D7" s="8" t="s">
        <v>24</v>
      </c>
      <c r="E7" s="3" t="s">
        <v>12</v>
      </c>
      <c r="F7" s="11" t="s">
        <v>29</v>
      </c>
      <c r="G7" s="3" t="s">
        <v>17</v>
      </c>
      <c r="H7" s="13">
        <v>43808</v>
      </c>
      <c r="I7" s="13">
        <v>44174</v>
      </c>
      <c r="J7" s="14" t="s">
        <v>16</v>
      </c>
      <c r="K7" s="3"/>
      <c r="L7" s="3"/>
      <c r="M7" s="3"/>
    </row>
    <row r="8" spans="2:13" ht="36" x14ac:dyDescent="0.25">
      <c r="B8" s="1">
        <v>17</v>
      </c>
      <c r="C8" s="10" t="s">
        <v>20</v>
      </c>
      <c r="D8" s="10" t="s">
        <v>25</v>
      </c>
      <c r="E8" s="3" t="s">
        <v>12</v>
      </c>
      <c r="F8" s="12" t="s">
        <v>30</v>
      </c>
      <c r="G8" s="3" t="s">
        <v>17</v>
      </c>
      <c r="H8" s="13">
        <v>44209</v>
      </c>
      <c r="I8" s="13">
        <v>44574</v>
      </c>
      <c r="J8" s="14">
        <f t="shared" si="0"/>
        <v>365</v>
      </c>
      <c r="K8" s="2" t="s">
        <v>39</v>
      </c>
      <c r="L8" s="19" t="s">
        <v>48</v>
      </c>
      <c r="M8" s="2" t="s">
        <v>49</v>
      </c>
    </row>
    <row r="9" spans="2:13" ht="204" x14ac:dyDescent="0.25">
      <c r="B9" s="1">
        <v>20</v>
      </c>
      <c r="C9" s="10" t="s">
        <v>21</v>
      </c>
      <c r="D9" s="10" t="s">
        <v>26</v>
      </c>
      <c r="E9" s="3" t="s">
        <v>12</v>
      </c>
      <c r="F9" s="12" t="s">
        <v>31</v>
      </c>
      <c r="G9" s="3" t="s">
        <v>17</v>
      </c>
      <c r="H9" s="13">
        <v>44774</v>
      </c>
      <c r="I9" s="13">
        <v>44958</v>
      </c>
      <c r="J9" s="14">
        <f t="shared" si="0"/>
        <v>184</v>
      </c>
      <c r="K9" s="3" t="s">
        <v>41</v>
      </c>
      <c r="L9" s="3" t="s">
        <v>42</v>
      </c>
      <c r="M9" s="2" t="s">
        <v>49</v>
      </c>
    </row>
    <row r="10" spans="2:13" x14ac:dyDescent="0.25">
      <c r="H10" s="15" t="s">
        <v>8</v>
      </c>
      <c r="I10" s="15" t="s">
        <v>32</v>
      </c>
      <c r="J10" s="15">
        <f>SUM(J4:J9)</f>
        <v>2100</v>
      </c>
    </row>
    <row r="11" spans="2:13" x14ac:dyDescent="0.25">
      <c r="H11" s="15" t="s">
        <v>8</v>
      </c>
      <c r="I11" s="15" t="s">
        <v>33</v>
      </c>
      <c r="J11" s="16">
        <f>J10/365</f>
        <v>5.7534246575342465</v>
      </c>
    </row>
  </sheetData>
  <mergeCells count="2">
    <mergeCell ref="B2:F2"/>
    <mergeCell ref="H2:J2"/>
  </mergeCell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d1850c2-4769-4f97-b4b2-93d6d50de153">
      <Terms xmlns="http://schemas.microsoft.com/office/infopath/2007/PartnerControls"/>
    </lcf76f155ced4ddcb4097134ff3c332f>
    <_Flow_SignoffStatus xmlns="cd1850c2-4769-4f97-b4b2-93d6d50de153" xsi:nil="true"/>
    <TaxCatchAll xmlns="272883e3-d1fb-41b9-9898-80ac62a0c721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7C83D9C05528747A6B754B61332B7D5" ma:contentTypeVersion="16" ma:contentTypeDescription="Crie um novo documento." ma:contentTypeScope="" ma:versionID="54c9b6bd124d9031c0c2ffe2794a187d">
  <xsd:schema xmlns:xsd="http://www.w3.org/2001/XMLSchema" xmlns:xs="http://www.w3.org/2001/XMLSchema" xmlns:p="http://schemas.microsoft.com/office/2006/metadata/properties" xmlns:ns2="cd1850c2-4769-4f97-b4b2-93d6d50de153" xmlns:ns3="272883e3-d1fb-41b9-9898-80ac62a0c721" targetNamespace="http://schemas.microsoft.com/office/2006/metadata/properties" ma:root="true" ma:fieldsID="99f9d77bf0439cbdedb41c5916b41d8e" ns2:_="" ns3:_="">
    <xsd:import namespace="cd1850c2-4769-4f97-b4b2-93d6d50de153"/>
    <xsd:import namespace="272883e3-d1fb-41b9-9898-80ac62a0c72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1850c2-4769-4f97-b4b2-93d6d50de1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fa3923fe-bc35-45bd-b0dc-c78c67aa5fb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3" nillable="true" ma:displayName="Status de liberação" ma:internalName="Status_x0020_de_x0020_libera_x00e7__x00e3_o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2883e3-d1fb-41b9-9898-80ac62a0c72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42c4c17c-158b-4a9d-9027-e62c43d2b38f}" ma:internalName="TaxCatchAll" ma:showField="CatchAllData" ma:web="272883e3-d1fb-41b9-9898-80ac62a0c7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629C453-C773-4F05-87B1-17AB220A7E3D}">
  <ds:schemaRefs>
    <ds:schemaRef ds:uri="http://schemas.microsoft.com/office/2006/metadata/properties"/>
    <ds:schemaRef ds:uri="http://schemas.microsoft.com/office/infopath/2007/PartnerControls"/>
    <ds:schemaRef ds:uri="cd1850c2-4769-4f97-b4b2-93d6d50de153"/>
    <ds:schemaRef ds:uri="272883e3-d1fb-41b9-9898-80ac62a0c721"/>
  </ds:schemaRefs>
</ds:datastoreItem>
</file>

<file path=customXml/itemProps2.xml><?xml version="1.0" encoding="utf-8"?>
<ds:datastoreItem xmlns:ds="http://schemas.openxmlformats.org/officeDocument/2006/customXml" ds:itemID="{57131C8B-0757-46A2-924E-3A466073D5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1850c2-4769-4f97-b4b2-93d6d50de153"/>
    <ds:schemaRef ds:uri="272883e3-d1fb-41b9-9898-80ac62a0c72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6390FDF-0198-4874-9FE6-60C349B7267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Qual. Prof_Diligência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Anielle Lopes | Pavesys</dc:creator>
  <cp:lastModifiedBy>Anielle Lopes | Pavesys</cp:lastModifiedBy>
  <dcterms:created xsi:type="dcterms:W3CDTF">2024-10-09T14:18:11Z</dcterms:created>
  <dcterms:modified xsi:type="dcterms:W3CDTF">2024-11-13T17:35:28Z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0x010100C7C83D9C05528747A6B754B61332B7D5</vt:lpwstr>
  </property>
  <property fmtid="{D5CDD505-2E9C-101B-9397-08002B2CF9AE}" pid="3" name="MediaServiceImageTags">
    <vt:lpwstr/>
  </property>
</Properties>
</file>